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Konsertarrangørene\ARKIV\MEDLEMSERVICE\TONO\2015\Klubb og helår\"/>
    </mc:Choice>
  </mc:AlternateContent>
  <bookViews>
    <workbookView xWindow="0" yWindow="0" windowWidth="11940" windowHeight="4830"/>
  </bookViews>
  <sheets>
    <sheet name="Forsiden" sheetId="4" r:id="rId1"/>
    <sheet name="Små konserter 2015" sheetId="2" r:id="rId2"/>
    <sheet name="Store konserter 2015" sheetId="7" r:id="rId3"/>
    <sheet name="Store gratiskonserter" sheetId="6" r:id="rId4"/>
    <sheet name="Bakgrunnsmusikk" sheetId="8" r:id="rId5"/>
  </sheets>
  <definedNames>
    <definedName name="_xlnm.Print_Area" localSheetId="0">Forsiden!$A$1:$D$101</definedName>
    <definedName name="_xlnm.Print_Titles" localSheetId="0">Forsiden!$1:$3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8" i="2" l="1"/>
  <c r="D72" i="2" l="1"/>
  <c r="F4" i="2"/>
  <c r="C42" i="6"/>
  <c r="D37" i="7"/>
  <c r="B7" i="8" l="1"/>
  <c r="F9" i="2"/>
  <c r="F5" i="2"/>
  <c r="F8" i="2"/>
  <c r="D44" i="6" l="1"/>
  <c r="B1" i="8"/>
  <c r="F7" i="2" l="1"/>
  <c r="F6" i="2"/>
  <c r="C2" i="6"/>
  <c r="C2" i="2"/>
  <c r="C2" i="7"/>
  <c r="D70" i="7" l="1"/>
  <c r="F12" i="2" l="1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30" i="7"/>
  <c r="F31" i="7"/>
  <c r="F32" i="7"/>
  <c r="F33" i="7"/>
  <c r="F34" i="7"/>
  <c r="E35" i="7"/>
  <c r="F28" i="7"/>
  <c r="F29" i="7"/>
  <c r="F69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1" i="2"/>
  <c r="F10" i="2"/>
  <c r="B70" i="4"/>
  <c r="B71" i="4"/>
  <c r="B10" i="8"/>
  <c r="B11" i="8" s="1"/>
  <c r="F6" i="7"/>
  <c r="B56" i="4" l="1"/>
  <c r="F5" i="7"/>
  <c r="F4" i="7"/>
  <c r="D42" i="6"/>
  <c r="D45" i="6" s="1"/>
  <c r="D51" i="6" s="1"/>
  <c r="D52" i="6" s="1"/>
  <c r="F35" i="7" l="1"/>
  <c r="D39" i="7" s="1"/>
  <c r="B57" i="4"/>
  <c r="D60" i="4" s="1"/>
  <c r="C79" i="4" s="1"/>
  <c r="D42" i="7"/>
  <c r="B43" i="4"/>
  <c r="D82" i="2"/>
  <c r="D83" i="2" s="1"/>
  <c r="D46" i="7" l="1"/>
  <c r="D47" i="7" s="1"/>
  <c r="D40" i="7"/>
  <c r="C46" i="4" s="1"/>
  <c r="C47" i="4"/>
  <c r="D48" i="4" s="1"/>
  <c r="C78" i="4" s="1"/>
  <c r="D47" i="6"/>
  <c r="B58" i="4" s="1"/>
  <c r="B42" i="4"/>
  <c r="B24" i="4"/>
  <c r="D43" i="7"/>
  <c r="B44" i="4" s="1"/>
  <c r="F70" i="2"/>
  <c r="E70" i="2"/>
  <c r="D78" i="2" l="1"/>
  <c r="B26" i="4" s="1"/>
  <c r="D77" i="2"/>
  <c r="D30" i="4"/>
  <c r="C77" i="4" s="1"/>
  <c r="B72" i="4"/>
  <c r="D73" i="4" s="1"/>
  <c r="C80" i="4" s="1"/>
  <c r="B25" i="4"/>
  <c r="D74" i="2"/>
  <c r="D75" i="2" s="1"/>
  <c r="C82" i="4" l="1"/>
  <c r="C28" i="4"/>
  <c r="C29" i="4"/>
</calcChain>
</file>

<file path=xl/sharedStrings.xml><?xml version="1.0" encoding="utf-8"?>
<sst xmlns="http://schemas.openxmlformats.org/spreadsheetml/2006/main" count="124" uniqueCount="89">
  <si>
    <t>Dato</t>
  </si>
  <si>
    <t>Lokale</t>
  </si>
  <si>
    <t>Artist/utøver</t>
  </si>
  <si>
    <t>Brutto billettinntekt</t>
  </si>
  <si>
    <t>Ant. Besøkende</t>
  </si>
  <si>
    <t>Kommentar</t>
  </si>
  <si>
    <t xml:space="preserve">Arrangør: </t>
  </si>
  <si>
    <t>Oppsumert</t>
  </si>
  <si>
    <t>Totalt billettinntekt</t>
  </si>
  <si>
    <t>Totalt antall besøkende</t>
  </si>
  <si>
    <t>Gj.snitt billettinntekt</t>
  </si>
  <si>
    <t>Gj.snitt besøkende</t>
  </si>
  <si>
    <t>Gjennomsnitt besøk pr. konsert</t>
  </si>
  <si>
    <t>OPPLYSNINGSSKJEMA</t>
  </si>
  <si>
    <t xml:space="preserve">KONSERTER OG BAKGRUNNSMUSIKK </t>
  </si>
  <si>
    <t>Klubber og spillesteder i Norske Konsertarrangører</t>
  </si>
  <si>
    <t>Arrangørens navn</t>
  </si>
  <si>
    <t>Adresse</t>
  </si>
  <si>
    <t xml:space="preserve">Kontaktperson </t>
  </si>
  <si>
    <t>Telefon (dagtid)</t>
  </si>
  <si>
    <t>Mobil</t>
  </si>
  <si>
    <t>E-post</t>
  </si>
  <si>
    <t>Antall besøkende</t>
  </si>
  <si>
    <t>Antall åpningsdager:</t>
  </si>
  <si>
    <t>- Antall konsertdager:</t>
  </si>
  <si>
    <t>BEREGNING:</t>
  </si>
  <si>
    <t xml:space="preserve">Sted: </t>
  </si>
  <si>
    <t xml:space="preserve">Dato: </t>
  </si>
  <si>
    <r>
      <t>E-postadresse:</t>
    </r>
    <r>
      <rPr>
        <sz val="10"/>
        <color theme="1"/>
        <rFont val="Arial"/>
        <family val="2"/>
      </rPr>
      <t xml:space="preserve"> </t>
    </r>
  </si>
  <si>
    <t>Antall konserter</t>
  </si>
  <si>
    <t>Gjennomsnitt billettinntekt pr. konsert</t>
  </si>
  <si>
    <r>
      <t xml:space="preserve">Vederlag for store konserter er </t>
    </r>
    <r>
      <rPr>
        <b/>
        <u/>
        <sz val="10"/>
        <color theme="1"/>
        <rFont val="Arial"/>
        <family val="2"/>
      </rPr>
      <t>3 %</t>
    </r>
    <r>
      <rPr>
        <u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av samlet billettinntekt for alle store konsertene </t>
    </r>
  </si>
  <si>
    <t>= Antall dager med bakgrunnsmusikk:</t>
  </si>
  <si>
    <t>Billettpris</t>
  </si>
  <si>
    <t>Vederlag TONO små konserter</t>
  </si>
  <si>
    <t>Totalt antall små konserter</t>
  </si>
  <si>
    <t>Antall x 315,-</t>
  </si>
  <si>
    <t>Oppsumert:</t>
  </si>
  <si>
    <t xml:space="preserve">Total brutto billettinntekt </t>
  </si>
  <si>
    <r>
      <t xml:space="preserve">Oppgi nedenfor antall åpningsdager med bakgrunnsmusikk i perioden </t>
    </r>
    <r>
      <rPr>
        <u/>
        <sz val="10"/>
        <color theme="1"/>
        <rFont val="Arial"/>
        <family val="2"/>
      </rPr>
      <t>1.januar - 31. desember 2015</t>
    </r>
  </si>
  <si>
    <r>
      <t xml:space="preserve">Med små konserter menes også </t>
    </r>
    <r>
      <rPr>
        <b/>
        <sz val="10"/>
        <color theme="1"/>
        <rFont val="Arial"/>
        <family val="2"/>
      </rPr>
      <t>festivaler som arrangeres av klubben</t>
    </r>
    <r>
      <rPr>
        <sz val="10"/>
        <color theme="1"/>
        <rFont val="Arial"/>
        <family val="2"/>
      </rPr>
      <t xml:space="preserve">, </t>
    </r>
  </si>
  <si>
    <r>
      <t xml:space="preserve">Med store konserter menes </t>
    </r>
    <r>
      <rPr>
        <b/>
        <sz val="10"/>
        <color theme="1"/>
        <rFont val="Arial"/>
        <family val="2"/>
      </rPr>
      <t>klubbkonserter</t>
    </r>
    <r>
      <rPr>
        <sz val="10"/>
        <color theme="1"/>
        <rFont val="Arial"/>
        <family val="2"/>
      </rPr>
      <t xml:space="preserve"> der brutto billettinntekt </t>
    </r>
    <r>
      <rPr>
        <u/>
        <sz val="10"/>
        <color theme="1"/>
        <rFont val="Arial"/>
        <family val="2"/>
      </rPr>
      <t>pr. konsert</t>
    </r>
    <r>
      <rPr>
        <sz val="10"/>
        <color theme="1"/>
        <rFont val="Arial"/>
        <family val="2"/>
      </rPr>
      <t xml:space="preserve"> utgjør </t>
    </r>
    <r>
      <rPr>
        <b/>
        <sz val="10"/>
        <color theme="1"/>
        <rFont val="Arial"/>
        <family val="2"/>
      </rPr>
      <t>over kr 50.000</t>
    </r>
    <r>
      <rPr>
        <sz val="10"/>
        <color theme="1"/>
        <rFont val="Arial"/>
        <family val="2"/>
      </rPr>
      <t>.</t>
    </r>
  </si>
  <si>
    <r>
      <t xml:space="preserve">Ved konserter/festivaler med </t>
    </r>
    <r>
      <rPr>
        <b/>
        <sz val="9"/>
        <color theme="1"/>
        <rFont val="Arial"/>
        <family val="2"/>
      </rPr>
      <t xml:space="preserve">fri entré </t>
    </r>
    <r>
      <rPr>
        <sz val="9"/>
        <color theme="1"/>
        <rFont val="Arial"/>
        <family val="2"/>
      </rPr>
      <t>og</t>
    </r>
    <r>
      <rPr>
        <b/>
        <sz val="9"/>
        <color theme="1"/>
        <rFont val="Arial"/>
        <family val="2"/>
      </rPr>
      <t xml:space="preserve"> over 500 besøkende</t>
    </r>
    <r>
      <rPr>
        <sz val="9"/>
        <color theme="1"/>
        <rFont val="Arial"/>
        <family val="2"/>
      </rPr>
      <t xml:space="preserve"> skal det betales</t>
    </r>
    <r>
      <rPr>
        <b/>
        <u/>
        <sz val="9"/>
        <color theme="1"/>
        <rFont val="Arial"/>
        <family val="2"/>
      </rPr>
      <t xml:space="preserve"> kr. 2 per besøkende</t>
    </r>
  </si>
  <si>
    <t>(på dager med konsert er bakgrunnsmusikken «gratis»)</t>
  </si>
  <si>
    <t>Vederlag TONO gratiskonserter o/500</t>
  </si>
  <si>
    <t>Ant. besøkende</t>
  </si>
  <si>
    <t>Tono-vederlag (315,- / konsert)</t>
  </si>
  <si>
    <t>TONO-vederlag (3 % av billettinntekt)</t>
  </si>
  <si>
    <t>3. STORE GRATISKONSERTER 2015</t>
  </si>
  <si>
    <t>4. BAKGRUNNSMUSIKK 2015</t>
  </si>
  <si>
    <t>Vederlag Små konserter</t>
  </si>
  <si>
    <t>2.STORE KONSERTER 2015</t>
  </si>
  <si>
    <t>+ Vederlag gratiskonserter</t>
  </si>
  <si>
    <r>
      <t>1. SMÅ KONSERTER</t>
    </r>
    <r>
      <rPr>
        <b/>
        <sz val="11"/>
        <color theme="1"/>
        <rFont val="Arial"/>
        <family val="2"/>
      </rPr>
      <t xml:space="preserve"> 2015</t>
    </r>
  </si>
  <si>
    <r>
      <t xml:space="preserve">Med små konserter menes klubbkonserter der </t>
    </r>
    <r>
      <rPr>
        <u/>
        <sz val="10"/>
        <color theme="1"/>
        <rFont val="Arial"/>
        <family val="2"/>
      </rPr>
      <t>brutto billettinntekt</t>
    </r>
    <r>
      <rPr>
        <sz val="10"/>
        <color theme="1"/>
        <rFont val="Arial"/>
        <family val="2"/>
      </rPr>
      <t xml:space="preserve"> utgjør </t>
    </r>
    <r>
      <rPr>
        <b/>
        <sz val="10"/>
        <color theme="1"/>
        <rFont val="Arial"/>
        <family val="2"/>
      </rPr>
      <t>under kr 50.000 per konsert</t>
    </r>
    <r>
      <rPr>
        <sz val="10"/>
        <color theme="1"/>
        <rFont val="Arial"/>
        <family val="2"/>
      </rPr>
      <t xml:space="preserve">, </t>
    </r>
  </si>
  <si>
    <r>
      <t xml:space="preserve">eller klubbkonserter </t>
    </r>
    <r>
      <rPr>
        <u/>
        <sz val="10"/>
        <color theme="1"/>
        <rFont val="Arial"/>
        <family val="2"/>
      </rPr>
      <t>uten billettinntekt</t>
    </r>
    <r>
      <rPr>
        <sz val="10"/>
        <color theme="1"/>
        <rFont val="Arial"/>
        <family val="2"/>
      </rPr>
      <t xml:space="preserve"> med </t>
    </r>
    <r>
      <rPr>
        <b/>
        <sz val="10"/>
        <color theme="1"/>
        <rFont val="Arial"/>
        <family val="2"/>
      </rPr>
      <t>mindre enn 500</t>
    </r>
    <r>
      <rPr>
        <sz val="10"/>
        <color theme="1"/>
        <rFont val="Arial"/>
        <family val="2"/>
      </rPr>
      <t xml:space="preserve"> besøkende. </t>
    </r>
  </si>
  <si>
    <r>
      <t>der festivalens totale brutto billettinntekt er under</t>
    </r>
    <r>
      <rPr>
        <b/>
        <sz val="10"/>
        <color theme="1"/>
        <rFont val="Arial"/>
        <family val="2"/>
      </rPr>
      <t xml:space="preserve"> kr 50.000</t>
    </r>
    <r>
      <rPr>
        <sz val="10"/>
        <color theme="1"/>
        <rFont val="Arial"/>
        <family val="2"/>
      </rPr>
      <t>. Man skal da betale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vederlag </t>
    </r>
    <r>
      <rPr>
        <b/>
        <sz val="10"/>
        <color theme="1"/>
        <rFont val="Arial"/>
        <family val="2"/>
      </rPr>
      <t>pr. festivaldag.</t>
    </r>
    <r>
      <rPr>
        <sz val="10"/>
        <color theme="1"/>
        <rFont val="Arial"/>
        <family val="2"/>
      </rPr>
      <t xml:space="preserve"> </t>
    </r>
  </si>
  <si>
    <t>TONO-vederlag (2,- pr. besøkende)</t>
  </si>
  <si>
    <t>+ Vederlag bakgrunnsmusikk</t>
  </si>
  <si>
    <t>+ Vederlag store konserter</t>
  </si>
  <si>
    <t>= Totalt vederlag som faktureres</t>
  </si>
  <si>
    <t>Antall konserter (fyll ut antall)</t>
  </si>
  <si>
    <t>Postnummer, sted</t>
  </si>
  <si>
    <t>Fakturaadresse/postadresse</t>
  </si>
  <si>
    <t>Orgnummer</t>
  </si>
  <si>
    <t>Postnr</t>
  </si>
  <si>
    <t>Sted</t>
  </si>
  <si>
    <t>TONO-vederlag (15,- pr. dag)</t>
  </si>
  <si>
    <t xml:space="preserve">Skjema og konsertrapport er utfylt av: </t>
  </si>
  <si>
    <t>TONO-vederlag (antall x 2,-)</t>
  </si>
  <si>
    <t>Vederlag TONO store konserter</t>
  </si>
  <si>
    <t>TONO-vederlag (billettinntekt x 3%)</t>
  </si>
  <si>
    <t>Vederlag TONO bakgrunnsmusikk</t>
  </si>
  <si>
    <t>Åpningsdager u/konsert</t>
  </si>
  <si>
    <t xml:space="preserve">Antall konserter </t>
  </si>
  <si>
    <t>Lokale / Spillested</t>
  </si>
  <si>
    <t>Artist/utøver per konsert</t>
  </si>
  <si>
    <t>Arrangør:</t>
  </si>
  <si>
    <t xml:space="preserve">Antall konserter u/billettinntekt </t>
  </si>
  <si>
    <t xml:space="preserve"> Kan endres ved behov</t>
  </si>
  <si>
    <r>
      <t xml:space="preserve">NB: Totalt antall konserter blir summert i bunn av dette arket. En rad telles som en konsert.
Fyll derfor inn alle artister </t>
    </r>
    <r>
      <rPr>
        <b/>
        <sz val="11"/>
        <color theme="1"/>
        <rFont val="Calibri"/>
        <family val="2"/>
        <scheme val="minor"/>
      </rPr>
      <t>per konsert</t>
    </r>
    <r>
      <rPr>
        <sz val="11"/>
        <color theme="1"/>
        <rFont val="Calibri"/>
        <family val="2"/>
        <scheme val="minor"/>
      </rPr>
      <t xml:space="preserve"> i samme celle. 
Ved  ulike billettpristyper, før </t>
    </r>
    <r>
      <rPr>
        <b/>
        <sz val="11"/>
        <color theme="1"/>
        <rFont val="Calibri"/>
        <family val="2"/>
        <scheme val="minor"/>
      </rPr>
      <t>en linje per pris.</t>
    </r>
    <r>
      <rPr>
        <sz val="11"/>
        <color theme="1"/>
        <rFont val="Calibri"/>
        <family val="2"/>
        <scheme val="minor"/>
      </rPr>
      <t xml:space="preserve"> La da </t>
    </r>
    <r>
      <rPr>
        <b/>
        <sz val="11"/>
        <color theme="1"/>
        <rFont val="Calibri"/>
        <family val="2"/>
        <scheme val="minor"/>
      </rPr>
      <t>"</t>
    </r>
    <r>
      <rPr>
        <sz val="11"/>
        <color theme="1"/>
        <rFont val="Calibri"/>
        <family val="2"/>
        <scheme val="minor"/>
      </rPr>
      <t>Artist/utøver"-feltet stå tomt.
Dersom det er feil i summeringen, kan riktig antall konserter endres nederst i arket.</t>
    </r>
  </si>
  <si>
    <t>Returner skjemaet per e-post til:</t>
  </si>
  <si>
    <t>mariann@konsertarrangor.no</t>
  </si>
  <si>
    <t>Rapporteringsfrist: 15. JANUAR 2016!</t>
  </si>
  <si>
    <r>
      <t xml:space="preserve">Med store konserter menes også </t>
    </r>
    <r>
      <rPr>
        <b/>
        <sz val="10"/>
        <color theme="1"/>
        <rFont val="Arial"/>
        <family val="2"/>
      </rPr>
      <t>festivaler</t>
    </r>
    <r>
      <rPr>
        <sz val="10"/>
        <color theme="1"/>
        <rFont val="Arial"/>
        <family val="2"/>
      </rPr>
      <t xml:space="preserve"> som arrangeres av klubben,</t>
    </r>
  </si>
  <si>
    <r>
      <t xml:space="preserve">der festivalens samlede brutto billettinntekt utgjør over </t>
    </r>
    <r>
      <rPr>
        <b/>
        <sz val="10"/>
        <color theme="1"/>
        <rFont val="Arial"/>
        <family val="2"/>
      </rPr>
      <t xml:space="preserve">kr 50.000. </t>
    </r>
  </si>
  <si>
    <t>Fakturaen sendes per e-post. Oppgi derfor mailadresse som fakturaer skal sendes til</t>
  </si>
  <si>
    <r>
      <t xml:space="preserve">NB: Totalt antall konserter blir summert i bunn av dette arket. En rad telles som en konsert.
Fyll derfor inn alle artister </t>
    </r>
    <r>
      <rPr>
        <b/>
        <sz val="11"/>
        <color theme="1"/>
        <rFont val="Calibri"/>
        <family val="2"/>
        <scheme val="minor"/>
      </rPr>
      <t>per konsert</t>
    </r>
    <r>
      <rPr>
        <sz val="11"/>
        <color theme="1"/>
        <rFont val="Calibri"/>
        <family val="2"/>
        <scheme val="minor"/>
      </rPr>
      <t xml:space="preserve"> i samme celle. 
</t>
    </r>
  </si>
  <si>
    <t>Kryss av om dere er pålagt å bruke e-faktura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</si>
</sst>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 &quot;kr&quot;\ * #,##0_ ;_ &quot;kr&quot;\ * \-#,##0_ ;_ &quot;kr&quot;\ * &quot;-&quot;_ ;_ @_ "/>
    <numFmt numFmtId="41" formatCode="_ * #,##0_ ;_ * \-#,##0_ ;_ * &quot;-&quot;_ ;_ @_ "/>
    <numFmt numFmtId="44" formatCode="_ &quot;kr&quot;\ * #,##0.00_ ;_ &quot;kr&quot;\ * \-#,##0.00_ ;_ &quot;kr&quot;\ * &quot;-&quot;??_ ;_ @_ "/>
    <numFmt numFmtId="43" formatCode="_ * #,##0.00_ ;_ * \-#,##0.00_ ;_ * &quot;-&quot;??_ ;_ @_ "/>
    <numFmt numFmtId="164" formatCode="_ &quot;kr&quot;\ * #,##0_ ;_ &quot;kr&quot;\ * \-#,##0_ ;_ &quot;kr&quot;\ * &quot;-&quot;??_ ;_ @_ "/>
    <numFmt numFmtId="165" formatCode="_ * #,##0_ ;_ * \-#,##0_ ;_ * &quot;-&quot;??_ ;_ @_ "/>
    <numFmt numFmtId="166" formatCode="[&lt;=9999]0000;General"/>
    <numFmt numFmtId="167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u/>
      <sz val="10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0"/>
      <color theme="1"/>
      <name val="Arial"/>
      <family val="2"/>
    </font>
    <font>
      <b/>
      <u/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0"/>
      <color rgb="FF0000FF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u/>
      <sz val="9"/>
      <color theme="1"/>
      <name val="Arial"/>
      <family val="2"/>
    </font>
    <font>
      <i/>
      <sz val="10"/>
      <color theme="1"/>
      <name val="Arial"/>
      <family val="2"/>
    </font>
    <font>
      <b/>
      <u/>
      <sz val="11"/>
      <color theme="10"/>
      <name val="Calibri"/>
      <family val="2"/>
      <scheme val="minor"/>
    </font>
    <font>
      <sz val="10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65">
    <xf numFmtId="0" fontId="0" fillId="0" borderId="0" xfId="0"/>
    <xf numFmtId="0" fontId="0" fillId="0" borderId="0" xfId="0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6" fillId="0" borderId="0" xfId="3" applyAlignment="1">
      <alignment horizontal="left" vertical="center" wrapText="1"/>
    </xf>
    <xf numFmtId="0" fontId="16" fillId="0" borderId="0" xfId="3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5" fillId="0" borderId="8" xfId="0" quotePrefix="1" applyFont="1" applyBorder="1" applyAlignment="1">
      <alignment horizontal="left" vertical="center" wrapText="1"/>
    </xf>
    <xf numFmtId="0" fontId="5" fillId="0" borderId="6" xfId="0" quotePrefix="1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5" fillId="0" borderId="5" xfId="0" quotePrefix="1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3" fontId="6" fillId="3" borderId="5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6" fillId="0" borderId="0" xfId="2" applyNumberFormat="1" applyFont="1" applyBorder="1" applyAlignment="1">
      <alignment horizontal="left" vertical="center" wrapText="1"/>
    </xf>
    <xf numFmtId="0" fontId="14" fillId="0" borderId="0" xfId="0" applyFont="1"/>
    <xf numFmtId="0" fontId="0" fillId="0" borderId="0" xfId="0" applyProtection="1"/>
    <xf numFmtId="0" fontId="2" fillId="0" borderId="0" xfId="0" applyFont="1" applyProtection="1"/>
    <xf numFmtId="3" fontId="2" fillId="0" borderId="0" xfId="0" applyNumberFormat="1" applyFont="1" applyProtection="1"/>
    <xf numFmtId="0" fontId="2" fillId="0" borderId="1" xfId="0" applyFont="1" applyBorder="1" applyProtection="1"/>
    <xf numFmtId="3" fontId="0" fillId="3" borderId="1" xfId="0" applyNumberFormat="1" applyFill="1" applyBorder="1" applyProtection="1"/>
    <xf numFmtId="0" fontId="0" fillId="2" borderId="1" xfId="0" applyFill="1" applyBorder="1" applyProtection="1"/>
    <xf numFmtId="3" fontId="0" fillId="0" borderId="1" xfId="0" applyNumberFormat="1" applyBorder="1" applyProtection="1"/>
    <xf numFmtId="0" fontId="0" fillId="0" borderId="0" xfId="0" applyProtection="1">
      <protection locked="0"/>
    </xf>
    <xf numFmtId="0" fontId="14" fillId="0" borderId="0" xfId="0" applyFont="1" applyProtection="1">
      <protection locked="0"/>
    </xf>
    <xf numFmtId="44" fontId="5" fillId="3" borderId="5" xfId="2" applyFont="1" applyFill="1" applyBorder="1" applyAlignment="1">
      <alignment horizontal="left" vertical="center" wrapText="1"/>
    </xf>
    <xf numFmtId="44" fontId="0" fillId="0" borderId="0" xfId="2" applyFont="1"/>
    <xf numFmtId="44" fontId="2" fillId="0" borderId="0" xfId="2" applyFont="1" applyProtection="1"/>
    <xf numFmtId="44" fontId="0" fillId="0" borderId="0" xfId="2" applyFont="1" applyProtection="1"/>
    <xf numFmtId="44" fontId="5" fillId="3" borderId="5" xfId="0" applyNumberFormat="1" applyFont="1" applyFill="1" applyBorder="1" applyAlignment="1">
      <alignment horizontal="left" vertical="center" wrapText="1"/>
    </xf>
    <xf numFmtId="44" fontId="5" fillId="3" borderId="8" xfId="0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0" fillId="3" borderId="0" xfId="0" applyFill="1" applyAlignment="1">
      <alignment horizontal="left" wrapText="1"/>
    </xf>
    <xf numFmtId="41" fontId="6" fillId="0" borderId="0" xfId="0" applyNumberFormat="1" applyFont="1" applyAlignment="1">
      <alignment horizontal="left" vertical="center"/>
    </xf>
    <xf numFmtId="44" fontId="5" fillId="3" borderId="5" xfId="2" applyFont="1" applyFill="1" applyBorder="1" applyAlignment="1">
      <alignment horizontal="right" vertical="center" wrapText="1"/>
    </xf>
    <xf numFmtId="44" fontId="6" fillId="3" borderId="5" xfId="0" applyNumberFormat="1" applyFont="1" applyFill="1" applyBorder="1" applyAlignment="1">
      <alignment vertical="center" wrapText="1"/>
    </xf>
    <xf numFmtId="44" fontId="5" fillId="3" borderId="5" xfId="2" applyFont="1" applyFill="1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6" fillId="3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3" borderId="5" xfId="2" applyNumberFormat="1" applyFont="1" applyFill="1" applyBorder="1" applyAlignment="1">
      <alignment horizontal="center" vertical="center" wrapText="1"/>
    </xf>
    <xf numFmtId="0" fontId="6" fillId="0" borderId="0" xfId="2" applyNumberFormat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6" fillId="0" borderId="0" xfId="3" applyAlignment="1">
      <alignment horizontal="center" vertical="center" wrapText="1"/>
    </xf>
    <xf numFmtId="1" fontId="0" fillId="3" borderId="1" xfId="0" applyNumberFormat="1" applyFill="1" applyBorder="1" applyProtection="1"/>
    <xf numFmtId="164" fontId="0" fillId="3" borderId="1" xfId="2" applyNumberFormat="1" applyFont="1" applyFill="1" applyBorder="1" applyProtection="1"/>
    <xf numFmtId="1" fontId="6" fillId="3" borderId="5" xfId="0" applyNumberFormat="1" applyFont="1" applyFill="1" applyBorder="1" applyAlignment="1">
      <alignment horizontal="center" vertical="center" wrapText="1"/>
    </xf>
    <xf numFmtId="165" fontId="6" fillId="3" borderId="5" xfId="4" applyNumberFormat="1" applyFont="1" applyFill="1" applyBorder="1" applyAlignment="1">
      <alignment horizontal="center" vertical="center" wrapText="1"/>
    </xf>
    <xf numFmtId="164" fontId="6" fillId="3" borderId="5" xfId="2" applyNumberFormat="1" applyFont="1" applyFill="1" applyBorder="1" applyAlignment="1">
      <alignment vertical="center" wrapText="1"/>
    </xf>
    <xf numFmtId="164" fontId="6" fillId="3" borderId="5" xfId="0" applyNumberFormat="1" applyFont="1" applyFill="1" applyBorder="1" applyAlignment="1">
      <alignment vertical="center" wrapText="1"/>
    </xf>
    <xf numFmtId="0" fontId="20" fillId="0" borderId="0" xfId="2" applyNumberFormat="1" applyFont="1" applyBorder="1" applyAlignment="1">
      <alignment horizontal="left" vertical="center"/>
    </xf>
    <xf numFmtId="0" fontId="14" fillId="0" borderId="0" xfId="0" applyFont="1" applyAlignment="1">
      <alignment horizontal="left" wrapText="1"/>
    </xf>
    <xf numFmtId="42" fontId="0" fillId="3" borderId="1" xfId="2" applyNumberFormat="1" applyFont="1" applyFill="1" applyBorder="1" applyProtection="1"/>
    <xf numFmtId="44" fontId="6" fillId="3" borderId="5" xfId="2" applyFont="1" applyFill="1" applyBorder="1" applyAlignment="1">
      <alignment vertical="center" wrapText="1"/>
    </xf>
    <xf numFmtId="44" fontId="5" fillId="3" borderId="7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5" fillId="0" borderId="7" xfId="0" quotePrefix="1" applyFont="1" applyBorder="1" applyAlignment="1">
      <alignment horizontal="left" vertical="center" wrapText="1"/>
    </xf>
    <xf numFmtId="0" fontId="5" fillId="0" borderId="5" xfId="0" quotePrefix="1" applyFont="1" applyBorder="1" applyAlignment="1">
      <alignment horizontal="left" vertical="center"/>
    </xf>
    <xf numFmtId="167" fontId="0" fillId="3" borderId="1" xfId="0" applyNumberFormat="1" applyFill="1" applyBorder="1" applyProtection="1"/>
    <xf numFmtId="41" fontId="4" fillId="0" borderId="0" xfId="0" applyNumberFormat="1" applyFont="1"/>
    <xf numFmtId="44" fontId="2" fillId="0" borderId="1" xfId="2" applyFont="1" applyBorder="1" applyProtection="1"/>
    <xf numFmtId="9" fontId="1" fillId="0" borderId="1" xfId="1" applyFont="1" applyBorder="1" applyProtection="1"/>
    <xf numFmtId="0" fontId="2" fillId="2" borderId="1" xfId="0" applyFont="1" applyFill="1" applyBorder="1" applyProtection="1"/>
    <xf numFmtId="0" fontId="0" fillId="0" borderId="1" xfId="0" applyFont="1" applyBorder="1" applyProtection="1"/>
    <xf numFmtId="164" fontId="2" fillId="0" borderId="1" xfId="2" applyNumberFormat="1" applyFont="1" applyBorder="1" applyProtection="1"/>
    <xf numFmtId="3" fontId="0" fillId="0" borderId="1" xfId="0" applyNumberFormat="1" applyFont="1" applyBorder="1" applyProtection="1"/>
    <xf numFmtId="9" fontId="0" fillId="0" borderId="1" xfId="1" applyFont="1" applyBorder="1" applyProtection="1"/>
    <xf numFmtId="44" fontId="2" fillId="0" borderId="1" xfId="2" applyNumberFormat="1" applyFont="1" applyBorder="1" applyProtection="1"/>
    <xf numFmtId="0" fontId="6" fillId="0" borderId="0" xfId="0" applyFont="1" applyAlignment="1">
      <alignment horizontal="left" vertical="top"/>
    </xf>
    <xf numFmtId="0" fontId="6" fillId="0" borderId="11" xfId="0" applyFont="1" applyBorder="1" applyAlignment="1" applyProtection="1">
      <alignment horizontal="left" vertical="center" wrapText="1"/>
    </xf>
    <xf numFmtId="0" fontId="6" fillId="0" borderId="12" xfId="0" applyFont="1" applyBorder="1" applyAlignment="1" applyProtection="1">
      <alignment horizontal="left" vertical="center" wrapText="1"/>
    </xf>
    <xf numFmtId="0" fontId="5" fillId="4" borderId="5" xfId="0" applyFont="1" applyFill="1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wrapText="1"/>
      <protection locked="0"/>
    </xf>
    <xf numFmtId="1" fontId="5" fillId="4" borderId="5" xfId="0" applyNumberFormat="1" applyFont="1" applyFill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166" fontId="5" fillId="4" borderId="12" xfId="0" applyNumberFormat="1" applyFont="1" applyFill="1" applyBorder="1" applyAlignment="1" applyProtection="1">
      <alignment horizontal="left" vertical="top" wrapText="1"/>
      <protection locked="0"/>
    </xf>
    <xf numFmtId="0" fontId="5" fillId="4" borderId="13" xfId="0" applyFont="1" applyFill="1" applyBorder="1" applyAlignment="1" applyProtection="1">
      <alignment horizontal="left" vertical="top" wrapText="1"/>
      <protection locked="0"/>
    </xf>
    <xf numFmtId="0" fontId="5" fillId="4" borderId="10" xfId="0" applyFont="1" applyFill="1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5" fillId="0" borderId="6" xfId="0" applyFont="1" applyBorder="1" applyAlignment="1" applyProtection="1">
      <alignment horizontal="left" vertical="center" wrapText="1"/>
    </xf>
    <xf numFmtId="0" fontId="5" fillId="0" borderId="6" xfId="0" quotePrefix="1" applyFont="1" applyBorder="1" applyAlignment="1" applyProtection="1">
      <alignment horizontal="left" vertical="center" wrapText="1"/>
    </xf>
    <xf numFmtId="0" fontId="5" fillId="0" borderId="5" xfId="0" quotePrefix="1" applyFont="1" applyBorder="1" applyAlignment="1" applyProtection="1">
      <alignment horizontal="left" vertical="center"/>
    </xf>
    <xf numFmtId="0" fontId="0" fillId="0" borderId="0" xfId="0" applyAlignment="1" applyProtection="1">
      <alignment horizontal="left" wrapText="1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3" fontId="6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Protection="1">
      <protection locked="0"/>
    </xf>
    <xf numFmtId="41" fontId="22" fillId="4" borderId="11" xfId="0" applyNumberFormat="1" applyFont="1" applyFill="1" applyBorder="1" applyAlignment="1" applyProtection="1">
      <alignment horizontal="center"/>
      <protection locked="0"/>
    </xf>
    <xf numFmtId="3" fontId="6" fillId="3" borderId="5" xfId="2" applyNumberFormat="1" applyFont="1" applyFill="1" applyBorder="1" applyAlignment="1" applyProtection="1">
      <alignment horizontal="center" vertical="center" wrapText="1"/>
    </xf>
    <xf numFmtId="42" fontId="2" fillId="0" borderId="0" xfId="2" applyNumberFormat="1" applyFont="1" applyProtection="1">
      <protection locked="0"/>
    </xf>
    <xf numFmtId="3" fontId="0" fillId="4" borderId="1" xfId="0" applyNumberFormat="1" applyFill="1" applyBorder="1" applyProtection="1">
      <protection locked="0"/>
    </xf>
    <xf numFmtId="0" fontId="4" fillId="0" borderId="0" xfId="0" applyFont="1" applyProtection="1"/>
    <xf numFmtId="41" fontId="4" fillId="0" borderId="0" xfId="0" applyNumberFormat="1" applyFont="1" applyProtection="1"/>
    <xf numFmtId="0" fontId="3" fillId="2" borderId="2" xfId="0" applyFont="1" applyFill="1" applyBorder="1" applyAlignment="1" applyProtection="1">
      <alignment horizontal="center"/>
    </xf>
    <xf numFmtId="0" fontId="3" fillId="2" borderId="3" xfId="0" applyFont="1" applyFill="1" applyBorder="1" applyAlignment="1" applyProtection="1">
      <alignment horizontal="center"/>
    </xf>
    <xf numFmtId="0" fontId="3" fillId="2" borderId="4" xfId="0" applyFont="1" applyFill="1" applyBorder="1" applyAlignment="1" applyProtection="1">
      <alignment horizontal="center"/>
    </xf>
    <xf numFmtId="0" fontId="14" fillId="0" borderId="0" xfId="0" applyFont="1" applyProtection="1"/>
    <xf numFmtId="0" fontId="21" fillId="0" borderId="0" xfId="3" applyFont="1" applyAlignment="1">
      <alignment horizontal="left" vertical="top"/>
    </xf>
    <xf numFmtId="14" fontId="14" fillId="4" borderId="1" xfId="0" applyNumberFormat="1" applyFont="1" applyFill="1" applyBorder="1" applyAlignment="1" applyProtection="1">
      <alignment wrapText="1"/>
      <protection locked="0"/>
    </xf>
    <xf numFmtId="0" fontId="14" fillId="4" borderId="1" xfId="0" applyFont="1" applyFill="1" applyBorder="1" applyAlignment="1" applyProtection="1">
      <alignment wrapText="1"/>
      <protection locked="0"/>
    </xf>
    <xf numFmtId="3" fontId="14" fillId="4" borderId="1" xfId="0" applyNumberFormat="1" applyFont="1" applyFill="1" applyBorder="1" applyAlignment="1" applyProtection="1">
      <alignment wrapText="1"/>
      <protection locked="0"/>
    </xf>
    <xf numFmtId="14" fontId="0" fillId="4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3" fontId="0" fillId="4" borderId="1" xfId="0" applyNumberFormat="1" applyFill="1" applyBorder="1" applyAlignment="1" applyProtection="1">
      <alignment wrapText="1"/>
      <protection locked="0"/>
    </xf>
    <xf numFmtId="0" fontId="0" fillId="4" borderId="0" xfId="0" applyFill="1" applyProtection="1">
      <protection locked="0"/>
    </xf>
    <xf numFmtId="44" fontId="14" fillId="4" borderId="1" xfId="2" applyFont="1" applyFill="1" applyBorder="1" applyAlignment="1" applyProtection="1">
      <alignment wrapText="1"/>
      <protection locked="0"/>
    </xf>
    <xf numFmtId="41" fontId="14" fillId="4" borderId="1" xfId="2" applyNumberFormat="1" applyFont="1" applyFill="1" applyBorder="1" applyAlignment="1" applyProtection="1">
      <alignment wrapText="1"/>
      <protection locked="0"/>
    </xf>
    <xf numFmtId="44" fontId="0" fillId="4" borderId="1" xfId="2" applyFont="1" applyFill="1" applyBorder="1" applyAlignment="1" applyProtection="1">
      <alignment wrapText="1"/>
      <protection locked="0"/>
    </xf>
    <xf numFmtId="14" fontId="0" fillId="4" borderId="1" xfId="0" applyNumberFormat="1" applyFill="1" applyBorder="1" applyAlignment="1">
      <alignment wrapText="1"/>
    </xf>
    <xf numFmtId="0" fontId="0" fillId="4" borderId="1" xfId="0" applyFill="1" applyBorder="1" applyAlignment="1">
      <alignment wrapText="1"/>
    </xf>
    <xf numFmtId="44" fontId="0" fillId="4" borderId="1" xfId="2" applyFont="1" applyFill="1" applyBorder="1" applyAlignment="1">
      <alignment wrapText="1"/>
    </xf>
    <xf numFmtId="3" fontId="0" fillId="4" borderId="1" xfId="0" applyNumberFormat="1" applyFill="1" applyBorder="1" applyAlignment="1">
      <alignment wrapText="1"/>
    </xf>
    <xf numFmtId="14" fontId="14" fillId="4" borderId="1" xfId="0" applyNumberFormat="1" applyFont="1" applyFill="1" applyBorder="1" applyProtection="1">
      <protection locked="0"/>
    </xf>
    <xf numFmtId="0" fontId="14" fillId="4" borderId="1" xfId="0" applyFont="1" applyFill="1" applyBorder="1" applyProtection="1">
      <protection locked="0"/>
    </xf>
    <xf numFmtId="3" fontId="14" fillId="4" borderId="1" xfId="0" applyNumberFormat="1" applyFon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4" fontId="0" fillId="4" borderId="1" xfId="0" applyNumberFormat="1" applyFill="1" applyBorder="1"/>
    <xf numFmtId="0" fontId="0" fillId="4" borderId="1" xfId="0" applyFill="1" applyBorder="1"/>
    <xf numFmtId="3" fontId="0" fillId="4" borderId="1" xfId="0" applyNumberFormat="1" applyFill="1" applyBorder="1"/>
    <xf numFmtId="0" fontId="0" fillId="4" borderId="2" xfId="0" applyFill="1" applyBorder="1" applyAlignment="1" applyProtection="1">
      <alignment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41" fontId="22" fillId="4" borderId="11" xfId="0" applyNumberFormat="1" applyFont="1" applyFill="1" applyBorder="1" applyAlignment="1" applyProtection="1">
      <alignment horizontal="center"/>
      <protection locked="0"/>
    </xf>
    <xf numFmtId="41" fontId="22" fillId="4" borderId="14" xfId="0" applyNumberFormat="1" applyFont="1" applyFill="1" applyBorder="1" applyAlignment="1" applyProtection="1">
      <alignment horizontal="center"/>
      <protection locked="0"/>
    </xf>
    <xf numFmtId="41" fontId="22" fillId="4" borderId="9" xfId="0" applyNumberFormat="1" applyFont="1" applyFill="1" applyBorder="1" applyAlignment="1" applyProtection="1">
      <alignment horizontal="center"/>
      <protection locked="0"/>
    </xf>
    <xf numFmtId="0" fontId="16" fillId="4" borderId="11" xfId="3" applyFill="1" applyBorder="1" applyAlignment="1" applyProtection="1">
      <alignment horizontal="left" vertical="center" wrapText="1"/>
      <protection locked="0"/>
    </xf>
    <xf numFmtId="0" fontId="16" fillId="4" borderId="14" xfId="3" applyFill="1" applyBorder="1" applyAlignment="1" applyProtection="1">
      <alignment horizontal="left" vertical="center" wrapText="1"/>
      <protection locked="0"/>
    </xf>
    <xf numFmtId="0" fontId="16" fillId="4" borderId="9" xfId="3" applyFill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13" fillId="4" borderId="11" xfId="0" applyFont="1" applyFill="1" applyBorder="1" applyAlignment="1" applyProtection="1">
      <alignment horizontal="left" vertical="top" wrapText="1"/>
      <protection locked="0"/>
    </xf>
    <xf numFmtId="0" fontId="13" fillId="4" borderId="14" xfId="0" applyFont="1" applyFill="1" applyBorder="1" applyAlignment="1" applyProtection="1">
      <alignment horizontal="left" vertical="top" wrapText="1"/>
      <protection locked="0"/>
    </xf>
    <xf numFmtId="0" fontId="13" fillId="4" borderId="9" xfId="0" applyFont="1" applyFill="1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</xf>
  </cellXfs>
  <cellStyles count="5">
    <cellStyle name="Hyperkobling" xfId="3" builtinId="8"/>
    <cellStyle name="Komma" xfId="4" builtinId="3"/>
    <cellStyle name="Normal" xfId="0" builtinId="0"/>
    <cellStyle name="Prosent" xfId="1" builtinId="5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ann@konsertarrangor.n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view="pageLayout" zoomScaleNormal="100" workbookViewId="0">
      <selection activeCell="B87" sqref="B87"/>
    </sheetView>
  </sheetViews>
  <sheetFormatPr baseColWidth="10" defaultColWidth="29.7109375" defaultRowHeight="15" x14ac:dyDescent="0.25"/>
  <cols>
    <col min="1" max="1" width="36.7109375" style="33" customWidth="1"/>
    <col min="2" max="2" width="16.28515625" style="59" customWidth="1"/>
    <col min="3" max="4" width="16.28515625" style="33" customWidth="1"/>
    <col min="5" max="16384" width="29.7109375" style="11"/>
  </cols>
  <sheetData>
    <row r="1" spans="1:4" ht="18" customHeight="1" x14ac:dyDescent="0.25">
      <c r="A1" s="159" t="s">
        <v>13</v>
      </c>
      <c r="B1" s="159"/>
      <c r="C1" s="159"/>
      <c r="D1" s="159"/>
    </row>
    <row r="2" spans="1:4" ht="18" customHeight="1" x14ac:dyDescent="0.25">
      <c r="A2" s="159" t="s">
        <v>14</v>
      </c>
      <c r="B2" s="159"/>
      <c r="C2" s="159"/>
      <c r="D2" s="159"/>
    </row>
    <row r="3" spans="1:4" ht="18" customHeight="1" x14ac:dyDescent="0.25">
      <c r="A3" s="159">
        <v>2015</v>
      </c>
      <c r="B3" s="159"/>
      <c r="C3" s="159"/>
      <c r="D3" s="159"/>
    </row>
    <row r="4" spans="1:4" x14ac:dyDescent="0.25">
      <c r="A4" s="31"/>
    </row>
    <row r="5" spans="1:4" ht="15.75" thickBot="1" x14ac:dyDescent="0.3">
      <c r="A5" s="12" t="s">
        <v>15</v>
      </c>
      <c r="C5" s="11"/>
    </row>
    <row r="6" spans="1:4" ht="18" customHeight="1" thickBot="1" x14ac:dyDescent="0.3">
      <c r="A6" s="99" t="s">
        <v>16</v>
      </c>
      <c r="B6" s="153"/>
      <c r="C6" s="154"/>
      <c r="D6" s="155"/>
    </row>
    <row r="7" spans="1:4" ht="18" customHeight="1" thickBot="1" x14ac:dyDescent="0.3">
      <c r="A7" s="99" t="s">
        <v>17</v>
      </c>
      <c r="B7" s="153"/>
      <c r="C7" s="154"/>
      <c r="D7" s="155"/>
    </row>
    <row r="8" spans="1:4" ht="18" customHeight="1" thickBot="1" x14ac:dyDescent="0.3">
      <c r="A8" s="99" t="s">
        <v>65</v>
      </c>
      <c r="B8" s="153"/>
      <c r="C8" s="154"/>
      <c r="D8" s="155"/>
    </row>
    <row r="9" spans="1:4" ht="18" customHeight="1" thickBot="1" x14ac:dyDescent="0.3">
      <c r="A9" s="99" t="s">
        <v>66</v>
      </c>
      <c r="B9" s="153"/>
      <c r="C9" s="154"/>
      <c r="D9" s="155"/>
    </row>
    <row r="10" spans="1:4" ht="18" customHeight="1" thickBot="1" x14ac:dyDescent="0.3">
      <c r="A10" s="99" t="s">
        <v>18</v>
      </c>
      <c r="B10" s="153"/>
      <c r="C10" s="154"/>
      <c r="D10" s="155"/>
    </row>
    <row r="11" spans="1:4" ht="18" customHeight="1" thickBot="1" x14ac:dyDescent="0.3">
      <c r="A11" s="99" t="s">
        <v>21</v>
      </c>
      <c r="B11" s="153"/>
      <c r="C11" s="154"/>
      <c r="D11" s="155"/>
    </row>
    <row r="12" spans="1:4" ht="18" customHeight="1" thickBot="1" x14ac:dyDescent="0.3">
      <c r="A12" s="100" t="s">
        <v>19</v>
      </c>
      <c r="B12" s="153"/>
      <c r="C12" s="154"/>
      <c r="D12" s="155"/>
    </row>
    <row r="13" spans="1:4" ht="18" customHeight="1" thickBot="1" x14ac:dyDescent="0.3">
      <c r="A13" s="99" t="s">
        <v>20</v>
      </c>
      <c r="B13" s="117"/>
      <c r="C13" s="154"/>
      <c r="D13" s="155"/>
    </row>
    <row r="14" spans="1:4" x14ac:dyDescent="0.25">
      <c r="A14" s="11"/>
      <c r="C14" s="26"/>
    </row>
    <row r="15" spans="1:4" x14ac:dyDescent="0.25">
      <c r="A15" s="11"/>
      <c r="B15" s="60"/>
      <c r="C15" s="11"/>
      <c r="D15" s="11"/>
    </row>
    <row r="16" spans="1:4" x14ac:dyDescent="0.25">
      <c r="A16" s="29" t="s">
        <v>53</v>
      </c>
      <c r="B16" s="61"/>
      <c r="C16" s="54"/>
      <c r="D16" s="54"/>
    </row>
    <row r="18" spans="1:4" x14ac:dyDescent="0.25">
      <c r="A18" s="160" t="s">
        <v>54</v>
      </c>
      <c r="B18" s="160"/>
      <c r="C18" s="160"/>
      <c r="D18" s="160"/>
    </row>
    <row r="19" spans="1:4" x14ac:dyDescent="0.25">
      <c r="A19" s="98" t="s">
        <v>55</v>
      </c>
      <c r="B19" s="62"/>
      <c r="C19" s="98"/>
      <c r="D19" s="53"/>
    </row>
    <row r="20" spans="1:4" x14ac:dyDescent="0.25">
      <c r="A20" s="98"/>
      <c r="B20" s="62"/>
      <c r="C20" s="98"/>
      <c r="D20" s="53"/>
    </row>
    <row r="21" spans="1:4" x14ac:dyDescent="0.25">
      <c r="A21" s="8" t="s">
        <v>40</v>
      </c>
    </row>
    <row r="22" spans="1:4" x14ac:dyDescent="0.25">
      <c r="A22" s="8" t="s">
        <v>56</v>
      </c>
    </row>
    <row r="23" spans="1:4" ht="15.75" thickBot="1" x14ac:dyDescent="0.3">
      <c r="A23" s="18"/>
    </row>
    <row r="24" spans="1:4" ht="15.75" thickBot="1" x14ac:dyDescent="0.3">
      <c r="A24" s="28" t="s">
        <v>29</v>
      </c>
      <c r="B24" s="30">
        <f>'Små konserter 2015'!D82</f>
        <v>9.9999999999999994E-12</v>
      </c>
    </row>
    <row r="25" spans="1:4" ht="15.75" thickBot="1" x14ac:dyDescent="0.3">
      <c r="A25" s="28" t="s">
        <v>22</v>
      </c>
      <c r="B25" s="30">
        <f>'Små konserter 2015'!E70</f>
        <v>0</v>
      </c>
    </row>
    <row r="26" spans="1:4" ht="15.75" thickBot="1" x14ac:dyDescent="0.3">
      <c r="A26" s="28" t="s">
        <v>12</v>
      </c>
      <c r="B26" s="75">
        <f>'Små konserter 2015'!D78</f>
        <v>0</v>
      </c>
    </row>
    <row r="27" spans="1:4" ht="15.75" thickBot="1" x14ac:dyDescent="0.3">
      <c r="B27" s="33"/>
      <c r="C27" s="11"/>
      <c r="D27" s="11"/>
    </row>
    <row r="28" spans="1:4" ht="15.75" thickBot="1" x14ac:dyDescent="0.3">
      <c r="A28" s="28" t="s">
        <v>30</v>
      </c>
      <c r="B28" s="11"/>
      <c r="C28" s="82">
        <f>'Små konserter 2015'!D75</f>
        <v>0</v>
      </c>
    </row>
    <row r="29" spans="1:4" ht="15.75" thickBot="1" x14ac:dyDescent="0.3">
      <c r="A29" s="28" t="s">
        <v>38</v>
      </c>
      <c r="B29" s="60"/>
      <c r="C29" s="57">
        <f>'Små konserter 2015'!D74</f>
        <v>0</v>
      </c>
      <c r="D29" s="11"/>
    </row>
    <row r="30" spans="1:4" ht="15.75" thickBot="1" x14ac:dyDescent="0.3">
      <c r="A30" s="27" t="s">
        <v>46</v>
      </c>
      <c r="C30" s="11"/>
      <c r="D30" s="56">
        <f>B24*315</f>
        <v>3.1499999999999997E-9</v>
      </c>
    </row>
    <row r="32" spans="1:4" x14ac:dyDescent="0.25">
      <c r="A32" s="8"/>
    </row>
    <row r="33" spans="1:4" x14ac:dyDescent="0.25">
      <c r="A33" s="17"/>
    </row>
    <row r="34" spans="1:4" x14ac:dyDescent="0.25">
      <c r="A34" s="29" t="s">
        <v>51</v>
      </c>
      <c r="B34" s="61"/>
      <c r="C34" s="54"/>
      <c r="D34" s="54"/>
    </row>
    <row r="35" spans="1:4" x14ac:dyDescent="0.25">
      <c r="A35" s="16"/>
    </row>
    <row r="36" spans="1:4" x14ac:dyDescent="0.25">
      <c r="A36" s="8" t="s">
        <v>41</v>
      </c>
    </row>
    <row r="37" spans="1:4" x14ac:dyDescent="0.25">
      <c r="A37" s="8" t="s">
        <v>84</v>
      </c>
    </row>
    <row r="38" spans="1:4" x14ac:dyDescent="0.25">
      <c r="A38" s="55" t="s">
        <v>85</v>
      </c>
    </row>
    <row r="39" spans="1:4" x14ac:dyDescent="0.25">
      <c r="A39" s="10"/>
    </row>
    <row r="40" spans="1:4" x14ac:dyDescent="0.25">
      <c r="A40" s="8" t="s">
        <v>31</v>
      </c>
    </row>
    <row r="41" spans="1:4" ht="15.75" thickBot="1" x14ac:dyDescent="0.3">
      <c r="B41" s="60"/>
      <c r="C41" s="11"/>
      <c r="D41" s="11"/>
    </row>
    <row r="42" spans="1:4" ht="15.75" thickBot="1" x14ac:dyDescent="0.3">
      <c r="A42" s="28" t="s">
        <v>29</v>
      </c>
      <c r="B42" s="76">
        <f>'Store konserter 2015'!D37</f>
        <v>1.0000000000000001E-15</v>
      </c>
      <c r="C42" s="11"/>
    </row>
    <row r="43" spans="1:4" ht="15.75" thickBot="1" x14ac:dyDescent="0.3">
      <c r="A43" s="28" t="s">
        <v>22</v>
      </c>
      <c r="B43" s="76">
        <f>'Store konserter 2015'!E35</f>
        <v>0</v>
      </c>
      <c r="C43" s="11"/>
    </row>
    <row r="44" spans="1:4" ht="15.75" thickBot="1" x14ac:dyDescent="0.3">
      <c r="A44" s="15" t="s">
        <v>12</v>
      </c>
      <c r="B44" s="76">
        <f>'Store konserter 2015'!D43</f>
        <v>0</v>
      </c>
    </row>
    <row r="45" spans="1:4" ht="15.75" thickBot="1" x14ac:dyDescent="0.3">
      <c r="B45" s="33"/>
      <c r="C45" s="11"/>
      <c r="D45" s="11"/>
    </row>
    <row r="46" spans="1:4" ht="15.75" thickBot="1" x14ac:dyDescent="0.3">
      <c r="A46" s="28" t="s">
        <v>30</v>
      </c>
      <c r="B46" s="60"/>
      <c r="C46" s="77">
        <f>'Store konserter 2015'!D40</f>
        <v>0</v>
      </c>
    </row>
    <row r="47" spans="1:4" ht="15.75" thickBot="1" x14ac:dyDescent="0.3">
      <c r="A47" s="28" t="s">
        <v>38</v>
      </c>
      <c r="B47" s="60"/>
      <c r="C47" s="78">
        <f>'Store konserter 2015'!D39</f>
        <v>0</v>
      </c>
      <c r="D47" s="11"/>
    </row>
    <row r="48" spans="1:4" ht="15.75" thickBot="1" x14ac:dyDescent="0.3">
      <c r="A48" s="28" t="s">
        <v>47</v>
      </c>
      <c r="B48" s="11"/>
      <c r="C48" s="11"/>
      <c r="D48" s="46">
        <f>C47*3%</f>
        <v>0</v>
      </c>
    </row>
    <row r="49" spans="1:4" x14ac:dyDescent="0.25">
      <c r="A49" s="11"/>
      <c r="B49" s="60"/>
      <c r="C49" s="11"/>
    </row>
    <row r="50" spans="1:4" x14ac:dyDescent="0.25">
      <c r="A50" s="10"/>
    </row>
    <row r="51" spans="1:4" x14ac:dyDescent="0.25">
      <c r="A51" s="10"/>
    </row>
    <row r="52" spans="1:4" x14ac:dyDescent="0.25">
      <c r="A52" s="29" t="s">
        <v>48</v>
      </c>
      <c r="B52" s="61"/>
      <c r="C52" s="54"/>
      <c r="D52" s="54"/>
    </row>
    <row r="53" spans="1:4" x14ac:dyDescent="0.25">
      <c r="A53" s="10"/>
    </row>
    <row r="54" spans="1:4" x14ac:dyDescent="0.25">
      <c r="A54" s="8" t="s">
        <v>42</v>
      </c>
    </row>
    <row r="55" spans="1:4" ht="15.75" thickBot="1" x14ac:dyDescent="0.3">
      <c r="A55" s="18"/>
    </row>
    <row r="56" spans="1:4" ht="15.75" thickBot="1" x14ac:dyDescent="0.3">
      <c r="A56" s="28" t="s">
        <v>29</v>
      </c>
      <c r="B56" s="30">
        <f>'Store gratiskonserter'!D44</f>
        <v>1E-10</v>
      </c>
      <c r="C56" s="11"/>
      <c r="D56" s="11"/>
    </row>
    <row r="57" spans="1:4" ht="15.75" thickBot="1" x14ac:dyDescent="0.3">
      <c r="A57" s="28" t="s">
        <v>22</v>
      </c>
      <c r="B57" s="30">
        <f>'Store gratiskonserter'!D45</f>
        <v>0</v>
      </c>
      <c r="C57" s="34"/>
    </row>
    <row r="58" spans="1:4" ht="15.75" thickBot="1" x14ac:dyDescent="0.3">
      <c r="A58" s="28" t="s">
        <v>12</v>
      </c>
      <c r="B58" s="63">
        <f>'Store gratiskonserter'!D47</f>
        <v>0</v>
      </c>
      <c r="C58" s="34"/>
      <c r="D58" s="11"/>
    </row>
    <row r="59" spans="1:4" ht="15.75" thickBot="1" x14ac:dyDescent="0.3">
      <c r="A59" s="34"/>
      <c r="B59" s="11"/>
      <c r="C59" s="11"/>
      <c r="D59" s="11"/>
    </row>
    <row r="60" spans="1:4" ht="15.75" thickBot="1" x14ac:dyDescent="0.3">
      <c r="A60" s="28" t="s">
        <v>57</v>
      </c>
      <c r="C60" s="11"/>
      <c r="D60" s="46">
        <f>B57*2</f>
        <v>0</v>
      </c>
    </row>
    <row r="61" spans="1:4" x14ac:dyDescent="0.25">
      <c r="A61" s="34"/>
      <c r="C61" s="34"/>
      <c r="D61" s="11"/>
    </row>
    <row r="62" spans="1:4" x14ac:dyDescent="0.25">
      <c r="A62" s="17"/>
      <c r="B62" s="64"/>
      <c r="C62" s="17"/>
      <c r="D62" s="17"/>
    </row>
    <row r="63" spans="1:4" x14ac:dyDescent="0.25">
      <c r="A63" s="17"/>
      <c r="B63" s="64"/>
      <c r="C63" s="17"/>
      <c r="D63" s="17"/>
    </row>
    <row r="64" spans="1:4" x14ac:dyDescent="0.25">
      <c r="A64" s="29" t="s">
        <v>49</v>
      </c>
      <c r="B64" s="65"/>
      <c r="C64" s="32"/>
      <c r="D64" s="32"/>
    </row>
    <row r="65" spans="1:4" x14ac:dyDescent="0.25">
      <c r="A65" s="8"/>
      <c r="B65" s="66"/>
      <c r="C65" s="18"/>
      <c r="D65" s="18"/>
    </row>
    <row r="66" spans="1:4" x14ac:dyDescent="0.25">
      <c r="A66" s="9" t="s">
        <v>39</v>
      </c>
      <c r="B66" s="66"/>
      <c r="C66" s="7"/>
      <c r="D66" s="7"/>
    </row>
    <row r="67" spans="1:4" x14ac:dyDescent="0.25">
      <c r="A67" s="9" t="s">
        <v>43</v>
      </c>
      <c r="B67" s="66"/>
      <c r="C67" s="7"/>
      <c r="D67" s="7"/>
    </row>
    <row r="68" spans="1:4" x14ac:dyDescent="0.25">
      <c r="A68" s="25"/>
      <c r="B68" s="67"/>
      <c r="C68" s="26"/>
      <c r="D68" s="17"/>
    </row>
    <row r="69" spans="1:4" ht="15.75" thickBot="1" x14ac:dyDescent="0.3">
      <c r="A69" s="11"/>
      <c r="B69" s="60"/>
      <c r="C69" s="11"/>
      <c r="D69" s="11"/>
    </row>
    <row r="70" spans="1:4" ht="15.75" thickBot="1" x14ac:dyDescent="0.3">
      <c r="A70" s="14" t="s">
        <v>23</v>
      </c>
      <c r="B70" s="68">
        <f>Bakgrunnsmusikk!B5</f>
        <v>0</v>
      </c>
      <c r="D70" s="80"/>
    </row>
    <row r="71" spans="1:4" ht="15.75" thickBot="1" x14ac:dyDescent="0.3">
      <c r="A71" s="24" t="s">
        <v>24</v>
      </c>
      <c r="B71" s="68">
        <f>Bakgrunnsmusikk!B6</f>
        <v>0</v>
      </c>
      <c r="D71" s="80"/>
    </row>
    <row r="72" spans="1:4" ht="15.75" thickBot="1" x14ac:dyDescent="0.3">
      <c r="A72" s="27" t="s">
        <v>32</v>
      </c>
      <c r="B72" s="68">
        <f>B70-B71</f>
        <v>0</v>
      </c>
      <c r="C72" s="11"/>
    </row>
    <row r="73" spans="1:4" ht="15.75" thickBot="1" x14ac:dyDescent="0.3">
      <c r="A73" s="28" t="s">
        <v>67</v>
      </c>
      <c r="B73" s="69"/>
      <c r="D73" s="58">
        <f>B72*15</f>
        <v>0</v>
      </c>
    </row>
    <row r="74" spans="1:4" x14ac:dyDescent="0.25">
      <c r="A74" s="26"/>
      <c r="B74" s="70"/>
      <c r="C74" s="35"/>
    </row>
    <row r="75" spans="1:4" x14ac:dyDescent="0.25">
      <c r="A75" s="29" t="s">
        <v>25</v>
      </c>
      <c r="B75" s="65"/>
      <c r="C75" s="32"/>
      <c r="D75" s="32"/>
    </row>
    <row r="76" spans="1:4" ht="15.75" thickBot="1" x14ac:dyDescent="0.3">
      <c r="A76" s="12"/>
      <c r="B76" s="64"/>
      <c r="C76" s="17"/>
      <c r="D76" s="17"/>
    </row>
    <row r="77" spans="1:4" ht="15.75" thickBot="1" x14ac:dyDescent="0.3">
      <c r="A77" s="28" t="s">
        <v>50</v>
      </c>
      <c r="B77" s="60"/>
      <c r="C77" s="50">
        <f>D30</f>
        <v>3.1499999999999997E-9</v>
      </c>
    </row>
    <row r="78" spans="1:4" ht="15.75" thickBot="1" x14ac:dyDescent="0.3">
      <c r="A78" s="23" t="s">
        <v>59</v>
      </c>
      <c r="B78" s="60"/>
      <c r="C78" s="51">
        <f>D48</f>
        <v>0</v>
      </c>
    </row>
    <row r="79" spans="1:4" ht="15.75" thickBot="1" x14ac:dyDescent="0.3">
      <c r="A79" s="86" t="s">
        <v>52</v>
      </c>
      <c r="B79" s="60"/>
      <c r="C79" s="83">
        <f>D60</f>
        <v>0</v>
      </c>
    </row>
    <row r="80" spans="1:4" ht="15.75" thickBot="1" x14ac:dyDescent="0.3">
      <c r="A80" s="87" t="s">
        <v>58</v>
      </c>
      <c r="B80" s="60"/>
      <c r="C80" s="50">
        <f>D73</f>
        <v>0</v>
      </c>
    </row>
    <row r="81" spans="1:5" ht="15.75" thickBot="1" x14ac:dyDescent="0.3">
      <c r="A81" s="84"/>
      <c r="B81" s="85"/>
      <c r="C81" s="84"/>
      <c r="D81" s="52"/>
    </row>
    <row r="82" spans="1:5" ht="15.75" thickBot="1" x14ac:dyDescent="0.3">
      <c r="A82" s="27" t="s">
        <v>60</v>
      </c>
      <c r="B82" s="60"/>
      <c r="C82" s="50">
        <f>C77+C78+C79+C80</f>
        <v>3.1499999999999997E-9</v>
      </c>
    </row>
    <row r="83" spans="1:5" x14ac:dyDescent="0.25">
      <c r="A83" s="19"/>
      <c r="B83" s="71"/>
      <c r="C83" s="19"/>
      <c r="D83" s="19"/>
    </row>
    <row r="84" spans="1:5" x14ac:dyDescent="0.25">
      <c r="A84" s="21"/>
      <c r="B84" s="72"/>
      <c r="C84" s="20"/>
      <c r="D84" s="20"/>
    </row>
    <row r="85" spans="1:5" x14ac:dyDescent="0.25">
      <c r="B85" s="71"/>
      <c r="C85" s="19"/>
      <c r="D85" s="19"/>
    </row>
    <row r="86" spans="1:5" ht="15.75" thickBot="1" x14ac:dyDescent="0.3">
      <c r="A86" s="13"/>
      <c r="B86" s="71"/>
      <c r="C86" s="19"/>
      <c r="D86" s="19"/>
    </row>
    <row r="87" spans="1:5" ht="15.75" thickBot="1" x14ac:dyDescent="0.3">
      <c r="A87" s="8" t="s">
        <v>88</v>
      </c>
      <c r="B87" s="101"/>
      <c r="C87" s="102" t="s">
        <v>64</v>
      </c>
      <c r="D87" s="103"/>
    </row>
    <row r="88" spans="1:5" ht="15.75" thickBot="1" x14ac:dyDescent="0.3">
      <c r="B88" s="104"/>
      <c r="C88" s="102"/>
      <c r="D88" s="105"/>
      <c r="E88" s="8"/>
    </row>
    <row r="89" spans="1:5" ht="15" customHeight="1" thickBot="1" x14ac:dyDescent="0.3">
      <c r="A89" s="19" t="s">
        <v>63</v>
      </c>
      <c r="B89" s="161"/>
      <c r="C89" s="162"/>
      <c r="D89" s="163"/>
      <c r="E89" s="12"/>
    </row>
    <row r="90" spans="1:5" ht="15.75" customHeight="1" thickBot="1" x14ac:dyDescent="0.3">
      <c r="A90" s="19" t="s">
        <v>62</v>
      </c>
      <c r="B90" s="106"/>
      <c r="C90" s="107"/>
      <c r="D90" s="108"/>
    </row>
    <row r="91" spans="1:5" ht="15.75" thickBot="1" x14ac:dyDescent="0.3">
      <c r="A91" s="19"/>
      <c r="B91" s="109"/>
      <c r="C91" s="102"/>
      <c r="D91" s="102"/>
    </row>
    <row r="92" spans="1:5" ht="15.75" thickBot="1" x14ac:dyDescent="0.3">
      <c r="A92" s="19" t="s">
        <v>28</v>
      </c>
      <c r="B92" s="156"/>
      <c r="C92" s="157"/>
      <c r="D92" s="158"/>
    </row>
    <row r="93" spans="1:5" x14ac:dyDescent="0.25">
      <c r="A93" s="8" t="s">
        <v>86</v>
      </c>
      <c r="B93" s="109"/>
      <c r="C93" s="102"/>
      <c r="D93" s="105"/>
    </row>
    <row r="94" spans="1:5" ht="15.75" thickBot="1" x14ac:dyDescent="0.3">
      <c r="A94" s="19"/>
      <c r="B94" s="109"/>
      <c r="C94" s="102"/>
      <c r="D94" s="105"/>
    </row>
    <row r="95" spans="1:5" ht="15.75" thickBot="1" x14ac:dyDescent="0.3">
      <c r="A95" s="13" t="s">
        <v>68</v>
      </c>
      <c r="B95" s="150"/>
      <c r="C95" s="151"/>
      <c r="D95" s="152"/>
    </row>
    <row r="96" spans="1:5" ht="15.75" thickBot="1" x14ac:dyDescent="0.3">
      <c r="A96" s="13" t="s">
        <v>26</v>
      </c>
      <c r="B96" s="150"/>
      <c r="C96" s="151"/>
      <c r="D96" s="152"/>
    </row>
    <row r="97" spans="1:5" ht="15.75" thickBot="1" x14ac:dyDescent="0.3">
      <c r="A97" s="13" t="s">
        <v>27</v>
      </c>
      <c r="B97" s="150"/>
      <c r="C97" s="151"/>
      <c r="D97" s="152"/>
    </row>
    <row r="98" spans="1:5" x14ac:dyDescent="0.25">
      <c r="B98" s="66"/>
      <c r="C98" s="52"/>
      <c r="D98" s="18"/>
      <c r="E98" s="8"/>
    </row>
    <row r="99" spans="1:5" x14ac:dyDescent="0.25">
      <c r="B99" s="66"/>
      <c r="C99" s="52"/>
      <c r="D99" s="18"/>
      <c r="E99" s="8"/>
    </row>
    <row r="100" spans="1:5" x14ac:dyDescent="0.25">
      <c r="A100" s="13" t="s">
        <v>81</v>
      </c>
      <c r="B100" s="127" t="s">
        <v>82</v>
      </c>
    </row>
    <row r="101" spans="1:5" x14ac:dyDescent="0.25">
      <c r="A101" s="13" t="s">
        <v>83</v>
      </c>
      <c r="B101" s="11"/>
    </row>
    <row r="102" spans="1:5" x14ac:dyDescent="0.25">
      <c r="A102" s="11"/>
    </row>
    <row r="103" spans="1:5" x14ac:dyDescent="0.25">
      <c r="A103" s="13"/>
    </row>
    <row r="104" spans="1:5" x14ac:dyDescent="0.25">
      <c r="A104" s="22"/>
    </row>
    <row r="105" spans="1:5" x14ac:dyDescent="0.25">
      <c r="A105" s="11"/>
    </row>
    <row r="106" spans="1:5" x14ac:dyDescent="0.25">
      <c r="A106" s="8"/>
    </row>
  </sheetData>
  <sheetProtection sheet="1" objects="1" scenarios="1" selectLockedCells="1" autoFilter="0" pivotTables="0"/>
  <mergeCells count="17">
    <mergeCell ref="B8:D8"/>
    <mergeCell ref="B9:D9"/>
    <mergeCell ref="B10:D10"/>
    <mergeCell ref="A18:D18"/>
    <mergeCell ref="B89:D89"/>
    <mergeCell ref="A1:D1"/>
    <mergeCell ref="A2:D2"/>
    <mergeCell ref="A3:D3"/>
    <mergeCell ref="B6:D6"/>
    <mergeCell ref="B7:D7"/>
    <mergeCell ref="B96:D96"/>
    <mergeCell ref="B97:D97"/>
    <mergeCell ref="B11:D11"/>
    <mergeCell ref="B12:D12"/>
    <mergeCell ref="C13:D13"/>
    <mergeCell ref="B92:D92"/>
    <mergeCell ref="B95:D95"/>
  </mergeCells>
  <hyperlinks>
    <hyperlink ref="B100" r:id="rId1"/>
  </hyperlinks>
  <printOptions horizontalCentered="1"/>
  <pageMargins left="1.0236220472440944" right="1.1417322834645669" top="1.0236220472440944" bottom="0.74803149606299213" header="0.31496062992125984" footer="0.31496062992125984"/>
  <pageSetup paperSize="9" scale="85" fitToHeight="2" orientation="portrait" verticalDpi="597" r:id="rId2"/>
  <headerFooter>
    <oddHeader>&amp;L&amp;G&amp;R&amp;G</oddHeader>
  </headerFooter>
  <rowBreaks count="1" manualBreakCount="1">
    <brk id="50" max="16383" man="1"/>
  </rowBreak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5"/>
  <sheetViews>
    <sheetView view="pageLayout" zoomScaleNormal="100" workbookViewId="0">
      <selection activeCell="C15" sqref="C15"/>
    </sheetView>
  </sheetViews>
  <sheetFormatPr baseColWidth="10" defaultRowHeight="15" x14ac:dyDescent="0.25"/>
  <cols>
    <col min="1" max="1" width="11" customWidth="1"/>
    <col min="2" max="2" width="24.5703125" customWidth="1"/>
    <col min="3" max="3" width="69.140625" customWidth="1"/>
    <col min="4" max="4" width="15.5703125" style="1" customWidth="1"/>
    <col min="5" max="5" width="14.85546875" customWidth="1"/>
    <col min="6" max="6" width="19" customWidth="1"/>
    <col min="7" max="7" width="27.5703125" customWidth="1"/>
    <col min="8" max="9" width="27.85546875" customWidth="1"/>
  </cols>
  <sheetData>
    <row r="1" spans="1:7" s="37" customFormat="1" ht="63.75" customHeight="1" x14ac:dyDescent="0.25">
      <c r="A1" s="164" t="s">
        <v>80</v>
      </c>
      <c r="B1" s="164"/>
      <c r="C1" s="164"/>
    </row>
    <row r="2" spans="1:7" s="37" customFormat="1" ht="21.75" thickBot="1" x14ac:dyDescent="0.4">
      <c r="B2" s="121" t="s">
        <v>77</v>
      </c>
      <c r="C2" s="122">
        <f>Forsiden!B6</f>
        <v>0</v>
      </c>
      <c r="E2" s="38"/>
    </row>
    <row r="3" spans="1:7" s="37" customFormat="1" ht="16.5" thickBot="1" x14ac:dyDescent="0.3">
      <c r="A3" s="123" t="s">
        <v>0</v>
      </c>
      <c r="B3" s="124" t="s">
        <v>75</v>
      </c>
      <c r="C3" s="124" t="s">
        <v>76</v>
      </c>
      <c r="D3" s="124" t="s">
        <v>33</v>
      </c>
      <c r="E3" s="124" t="s">
        <v>4</v>
      </c>
      <c r="F3" s="124" t="s">
        <v>3</v>
      </c>
      <c r="G3" s="125" t="s">
        <v>5</v>
      </c>
    </row>
    <row r="4" spans="1:7" s="36" customFormat="1" x14ac:dyDescent="0.25">
      <c r="A4" s="128"/>
      <c r="B4" s="129"/>
      <c r="C4" s="129"/>
      <c r="D4" s="129"/>
      <c r="E4" s="130"/>
      <c r="F4" s="130">
        <f>SUM(D4*E4)</f>
        <v>0</v>
      </c>
      <c r="G4" s="129"/>
    </row>
    <row r="5" spans="1:7" s="44" customFormat="1" x14ac:dyDescent="0.25">
      <c r="A5" s="131"/>
      <c r="B5" s="132"/>
      <c r="C5" s="132"/>
      <c r="D5" s="132"/>
      <c r="E5" s="133"/>
      <c r="F5" s="130">
        <f>SUM(D5*E5)</f>
        <v>0</v>
      </c>
      <c r="G5" s="132"/>
    </row>
    <row r="6" spans="1:7" s="44" customFormat="1" x14ac:dyDescent="0.25">
      <c r="A6" s="131"/>
      <c r="B6" s="134"/>
      <c r="C6" s="132"/>
      <c r="D6" s="132"/>
      <c r="E6" s="133"/>
      <c r="F6" s="130">
        <f t="shared" ref="F6:F69" si="0">SUM(D6*E6)</f>
        <v>0</v>
      </c>
      <c r="G6" s="132"/>
    </row>
    <row r="7" spans="1:7" s="44" customFormat="1" x14ac:dyDescent="0.25">
      <c r="A7" s="131"/>
      <c r="B7" s="132"/>
      <c r="C7" s="132"/>
      <c r="D7" s="132"/>
      <c r="E7" s="133"/>
      <c r="F7" s="130">
        <f t="shared" si="0"/>
        <v>0</v>
      </c>
      <c r="G7" s="132"/>
    </row>
    <row r="8" spans="1:7" s="44" customFormat="1" x14ac:dyDescent="0.25">
      <c r="A8" s="131"/>
      <c r="B8" s="132"/>
      <c r="C8" s="132"/>
      <c r="D8" s="132"/>
      <c r="E8" s="133"/>
      <c r="F8" s="130">
        <f t="shared" si="0"/>
        <v>0</v>
      </c>
      <c r="G8" s="132"/>
    </row>
    <row r="9" spans="1:7" s="44" customFormat="1" x14ac:dyDescent="0.25">
      <c r="A9" s="131"/>
      <c r="B9" s="132"/>
      <c r="C9" s="132"/>
      <c r="D9" s="132"/>
      <c r="E9" s="133"/>
      <c r="F9" s="130">
        <f t="shared" si="0"/>
        <v>0</v>
      </c>
      <c r="G9" s="132"/>
    </row>
    <row r="10" spans="1:7" s="44" customFormat="1" x14ac:dyDescent="0.25">
      <c r="A10" s="131"/>
      <c r="B10" s="132"/>
      <c r="C10" s="132"/>
      <c r="D10" s="132"/>
      <c r="E10" s="133"/>
      <c r="F10" s="130">
        <f t="shared" si="0"/>
        <v>0</v>
      </c>
      <c r="G10" s="132"/>
    </row>
    <row r="11" spans="1:7" s="44" customFormat="1" x14ac:dyDescent="0.25">
      <c r="A11" s="131"/>
      <c r="B11" s="132"/>
      <c r="C11" s="132"/>
      <c r="D11" s="132"/>
      <c r="E11" s="133"/>
      <c r="F11" s="130">
        <f t="shared" si="0"/>
        <v>0</v>
      </c>
      <c r="G11" s="132"/>
    </row>
    <row r="12" spans="1:7" s="44" customFormat="1" x14ac:dyDescent="0.25">
      <c r="A12" s="131"/>
      <c r="B12" s="132"/>
      <c r="C12" s="132"/>
      <c r="D12" s="132"/>
      <c r="E12" s="133"/>
      <c r="F12" s="130">
        <f t="shared" si="0"/>
        <v>0</v>
      </c>
      <c r="G12" s="132"/>
    </row>
    <row r="13" spans="1:7" s="44" customFormat="1" x14ac:dyDescent="0.25">
      <c r="A13" s="131"/>
      <c r="B13" s="132"/>
      <c r="C13" s="132"/>
      <c r="D13" s="132"/>
      <c r="E13" s="133"/>
      <c r="F13" s="130">
        <f t="shared" si="0"/>
        <v>0</v>
      </c>
      <c r="G13" s="132"/>
    </row>
    <row r="14" spans="1:7" s="44" customFormat="1" x14ac:dyDescent="0.25">
      <c r="A14" s="131"/>
      <c r="B14" s="132"/>
      <c r="C14" s="132"/>
      <c r="D14" s="132"/>
      <c r="E14" s="133"/>
      <c r="F14" s="130">
        <f t="shared" si="0"/>
        <v>0</v>
      </c>
      <c r="G14" s="132"/>
    </row>
    <row r="15" spans="1:7" s="44" customFormat="1" x14ac:dyDescent="0.25">
      <c r="A15" s="131"/>
      <c r="B15" s="132"/>
      <c r="C15" s="132"/>
      <c r="D15" s="132"/>
      <c r="E15" s="133"/>
      <c r="F15" s="130">
        <f t="shared" si="0"/>
        <v>0</v>
      </c>
      <c r="G15" s="132"/>
    </row>
    <row r="16" spans="1:7" s="44" customFormat="1" x14ac:dyDescent="0.25">
      <c r="A16" s="131"/>
      <c r="B16" s="132"/>
      <c r="C16" s="132"/>
      <c r="D16" s="132"/>
      <c r="E16" s="133"/>
      <c r="F16" s="130">
        <f t="shared" si="0"/>
        <v>0</v>
      </c>
      <c r="G16" s="132"/>
    </row>
    <row r="17" spans="1:7" s="44" customFormat="1" x14ac:dyDescent="0.25">
      <c r="A17" s="131"/>
      <c r="B17" s="132"/>
      <c r="C17" s="132"/>
      <c r="D17" s="132"/>
      <c r="E17" s="133"/>
      <c r="F17" s="130">
        <f t="shared" si="0"/>
        <v>0</v>
      </c>
      <c r="G17" s="132"/>
    </row>
    <row r="18" spans="1:7" s="44" customFormat="1" x14ac:dyDescent="0.25">
      <c r="A18" s="131"/>
      <c r="B18" s="132"/>
      <c r="C18" s="132"/>
      <c r="D18" s="132"/>
      <c r="E18" s="133"/>
      <c r="F18" s="130">
        <f t="shared" si="0"/>
        <v>0</v>
      </c>
      <c r="G18" s="132"/>
    </row>
    <row r="19" spans="1:7" s="44" customFormat="1" x14ac:dyDescent="0.25">
      <c r="A19" s="131"/>
      <c r="B19" s="132"/>
      <c r="C19" s="132"/>
      <c r="D19" s="132"/>
      <c r="E19" s="133"/>
      <c r="F19" s="130">
        <f t="shared" si="0"/>
        <v>0</v>
      </c>
      <c r="G19" s="132"/>
    </row>
    <row r="20" spans="1:7" s="44" customFormat="1" x14ac:dyDescent="0.25">
      <c r="A20" s="131"/>
      <c r="B20" s="132"/>
      <c r="C20" s="132"/>
      <c r="D20" s="132"/>
      <c r="E20" s="133"/>
      <c r="F20" s="130">
        <f t="shared" si="0"/>
        <v>0</v>
      </c>
      <c r="G20" s="132"/>
    </row>
    <row r="21" spans="1:7" s="44" customFormat="1" x14ac:dyDescent="0.25">
      <c r="A21" s="131"/>
      <c r="B21" s="132"/>
      <c r="C21" s="132"/>
      <c r="D21" s="132"/>
      <c r="E21" s="133"/>
      <c r="F21" s="130">
        <f t="shared" si="0"/>
        <v>0</v>
      </c>
      <c r="G21" s="132"/>
    </row>
    <row r="22" spans="1:7" s="44" customFormat="1" x14ac:dyDescent="0.25">
      <c r="A22" s="131"/>
      <c r="B22" s="132"/>
      <c r="C22" s="132"/>
      <c r="D22" s="132"/>
      <c r="E22" s="133"/>
      <c r="F22" s="130">
        <f t="shared" si="0"/>
        <v>0</v>
      </c>
      <c r="G22" s="132"/>
    </row>
    <row r="23" spans="1:7" s="44" customFormat="1" x14ac:dyDescent="0.25">
      <c r="A23" s="131"/>
      <c r="B23" s="132"/>
      <c r="C23" s="132"/>
      <c r="D23" s="132"/>
      <c r="E23" s="133"/>
      <c r="F23" s="130">
        <f t="shared" si="0"/>
        <v>0</v>
      </c>
      <c r="G23" s="132"/>
    </row>
    <row r="24" spans="1:7" s="44" customFormat="1" x14ac:dyDescent="0.25">
      <c r="A24" s="131"/>
      <c r="B24" s="132"/>
      <c r="C24" s="132"/>
      <c r="D24" s="132"/>
      <c r="E24" s="133"/>
      <c r="F24" s="130">
        <f t="shared" si="0"/>
        <v>0</v>
      </c>
      <c r="G24" s="132"/>
    </row>
    <row r="25" spans="1:7" s="44" customFormat="1" x14ac:dyDescent="0.25">
      <c r="A25" s="131"/>
      <c r="B25" s="132"/>
      <c r="C25" s="132"/>
      <c r="D25" s="132"/>
      <c r="E25" s="133"/>
      <c r="F25" s="130">
        <f t="shared" si="0"/>
        <v>0</v>
      </c>
      <c r="G25" s="132"/>
    </row>
    <row r="26" spans="1:7" s="44" customFormat="1" x14ac:dyDescent="0.25">
      <c r="A26" s="131"/>
      <c r="B26" s="132"/>
      <c r="C26" s="132"/>
      <c r="D26" s="132"/>
      <c r="E26" s="133"/>
      <c r="F26" s="130">
        <f t="shared" si="0"/>
        <v>0</v>
      </c>
      <c r="G26" s="132"/>
    </row>
    <row r="27" spans="1:7" s="44" customFormat="1" ht="14.25" customHeight="1" x14ac:dyDescent="0.25">
      <c r="A27" s="131"/>
      <c r="B27" s="132"/>
      <c r="C27" s="132"/>
      <c r="D27" s="132"/>
      <c r="E27" s="133"/>
      <c r="F27" s="130">
        <f t="shared" si="0"/>
        <v>0</v>
      </c>
      <c r="G27" s="132"/>
    </row>
    <row r="28" spans="1:7" s="44" customFormat="1" x14ac:dyDescent="0.25">
      <c r="A28" s="131"/>
      <c r="B28" s="132"/>
      <c r="C28" s="132"/>
      <c r="D28" s="132"/>
      <c r="E28" s="133"/>
      <c r="F28" s="130">
        <f t="shared" si="0"/>
        <v>0</v>
      </c>
      <c r="G28" s="132"/>
    </row>
    <row r="29" spans="1:7" s="44" customFormat="1" x14ac:dyDescent="0.25">
      <c r="A29" s="131"/>
      <c r="B29" s="132"/>
      <c r="C29" s="132"/>
      <c r="D29" s="132"/>
      <c r="E29" s="133"/>
      <c r="F29" s="130">
        <f t="shared" si="0"/>
        <v>0</v>
      </c>
      <c r="G29" s="132"/>
    </row>
    <row r="30" spans="1:7" s="44" customFormat="1" x14ac:dyDescent="0.25">
      <c r="A30" s="131"/>
      <c r="B30" s="132"/>
      <c r="C30" s="132"/>
      <c r="D30" s="132"/>
      <c r="E30" s="133"/>
      <c r="F30" s="130">
        <f t="shared" si="0"/>
        <v>0</v>
      </c>
      <c r="G30" s="132"/>
    </row>
    <row r="31" spans="1:7" s="44" customFormat="1" x14ac:dyDescent="0.25">
      <c r="A31" s="131"/>
      <c r="B31" s="132"/>
      <c r="C31" s="132"/>
      <c r="D31" s="132"/>
      <c r="E31" s="133"/>
      <c r="F31" s="130">
        <f t="shared" si="0"/>
        <v>0</v>
      </c>
      <c r="G31" s="132"/>
    </row>
    <row r="32" spans="1:7" s="44" customFormat="1" x14ac:dyDescent="0.25">
      <c r="A32" s="131"/>
      <c r="B32" s="132"/>
      <c r="C32" s="132"/>
      <c r="D32" s="132"/>
      <c r="E32" s="133"/>
      <c r="F32" s="130">
        <f t="shared" si="0"/>
        <v>0</v>
      </c>
      <c r="G32" s="132"/>
    </row>
    <row r="33" spans="1:7" s="44" customFormat="1" x14ac:dyDescent="0.25">
      <c r="A33" s="131"/>
      <c r="B33" s="132"/>
      <c r="C33" s="132"/>
      <c r="D33" s="132"/>
      <c r="E33" s="133"/>
      <c r="F33" s="130">
        <f t="shared" si="0"/>
        <v>0</v>
      </c>
      <c r="G33" s="132"/>
    </row>
    <row r="34" spans="1:7" s="44" customFormat="1" x14ac:dyDescent="0.25">
      <c r="A34" s="131"/>
      <c r="B34" s="132"/>
      <c r="C34" s="132"/>
      <c r="D34" s="132"/>
      <c r="E34" s="133"/>
      <c r="F34" s="130">
        <f t="shared" si="0"/>
        <v>0</v>
      </c>
      <c r="G34" s="132"/>
    </row>
    <row r="35" spans="1:7" s="44" customFormat="1" x14ac:dyDescent="0.25">
      <c r="A35" s="131"/>
      <c r="B35" s="132"/>
      <c r="C35" s="132"/>
      <c r="D35" s="132"/>
      <c r="E35" s="133"/>
      <c r="F35" s="130">
        <f t="shared" si="0"/>
        <v>0</v>
      </c>
      <c r="G35" s="132"/>
    </row>
    <row r="36" spans="1:7" s="44" customFormat="1" x14ac:dyDescent="0.25">
      <c r="A36" s="131"/>
      <c r="B36" s="132"/>
      <c r="C36" s="132"/>
      <c r="D36" s="132"/>
      <c r="E36" s="133"/>
      <c r="F36" s="130">
        <f t="shared" si="0"/>
        <v>0</v>
      </c>
      <c r="G36" s="132"/>
    </row>
    <row r="37" spans="1:7" s="44" customFormat="1" x14ac:dyDescent="0.25">
      <c r="A37" s="131"/>
      <c r="B37" s="132"/>
      <c r="C37" s="132"/>
      <c r="D37" s="132"/>
      <c r="E37" s="133"/>
      <c r="F37" s="130">
        <f t="shared" si="0"/>
        <v>0</v>
      </c>
      <c r="G37" s="132"/>
    </row>
    <row r="38" spans="1:7" s="44" customFormat="1" x14ac:dyDescent="0.25">
      <c r="A38" s="131"/>
      <c r="B38" s="132"/>
      <c r="C38" s="132"/>
      <c r="D38" s="132"/>
      <c r="E38" s="133"/>
      <c r="F38" s="130">
        <f t="shared" si="0"/>
        <v>0</v>
      </c>
      <c r="G38" s="132"/>
    </row>
    <row r="39" spans="1:7" s="44" customFormat="1" x14ac:dyDescent="0.25">
      <c r="A39" s="131"/>
      <c r="B39" s="132"/>
      <c r="C39" s="132"/>
      <c r="D39" s="132"/>
      <c r="E39" s="133"/>
      <c r="F39" s="130">
        <f t="shared" si="0"/>
        <v>0</v>
      </c>
      <c r="G39" s="132"/>
    </row>
    <row r="40" spans="1:7" s="44" customFormat="1" x14ac:dyDescent="0.25">
      <c r="A40" s="131"/>
      <c r="B40" s="132"/>
      <c r="C40" s="132"/>
      <c r="D40" s="132"/>
      <c r="E40" s="133"/>
      <c r="F40" s="130">
        <f t="shared" si="0"/>
        <v>0</v>
      </c>
      <c r="G40" s="132"/>
    </row>
    <row r="41" spans="1:7" s="44" customFormat="1" x14ac:dyDescent="0.25">
      <c r="A41" s="131"/>
      <c r="B41" s="132"/>
      <c r="C41" s="132"/>
      <c r="D41" s="132"/>
      <c r="E41" s="133"/>
      <c r="F41" s="130">
        <f t="shared" si="0"/>
        <v>0</v>
      </c>
      <c r="G41" s="132"/>
    </row>
    <row r="42" spans="1:7" s="44" customFormat="1" x14ac:dyDescent="0.25">
      <c r="A42" s="131"/>
      <c r="B42" s="132"/>
      <c r="C42" s="132"/>
      <c r="D42" s="132"/>
      <c r="E42" s="133"/>
      <c r="F42" s="130">
        <f t="shared" si="0"/>
        <v>0</v>
      </c>
      <c r="G42" s="132"/>
    </row>
    <row r="43" spans="1:7" s="44" customFormat="1" x14ac:dyDescent="0.25">
      <c r="A43" s="131"/>
      <c r="B43" s="132"/>
      <c r="C43" s="132"/>
      <c r="D43" s="132"/>
      <c r="E43" s="133"/>
      <c r="F43" s="130">
        <f t="shared" si="0"/>
        <v>0</v>
      </c>
      <c r="G43" s="132"/>
    </row>
    <row r="44" spans="1:7" s="44" customFormat="1" x14ac:dyDescent="0.25">
      <c r="A44" s="131"/>
      <c r="B44" s="132"/>
      <c r="C44" s="132"/>
      <c r="D44" s="132"/>
      <c r="E44" s="133"/>
      <c r="F44" s="130">
        <f t="shared" si="0"/>
        <v>0</v>
      </c>
      <c r="G44" s="132"/>
    </row>
    <row r="45" spans="1:7" s="44" customFormat="1" x14ac:dyDescent="0.25">
      <c r="A45" s="131"/>
      <c r="B45" s="132"/>
      <c r="C45" s="132"/>
      <c r="D45" s="132"/>
      <c r="E45" s="133"/>
      <c r="F45" s="130">
        <f t="shared" si="0"/>
        <v>0</v>
      </c>
      <c r="G45" s="132"/>
    </row>
    <row r="46" spans="1:7" s="44" customFormat="1" ht="14.25" customHeight="1" x14ac:dyDescent="0.25">
      <c r="A46" s="131"/>
      <c r="B46" s="132"/>
      <c r="C46" s="132"/>
      <c r="D46" s="132"/>
      <c r="E46" s="133"/>
      <c r="F46" s="130">
        <f t="shared" si="0"/>
        <v>0</v>
      </c>
      <c r="G46" s="132"/>
    </row>
    <row r="47" spans="1:7" s="44" customFormat="1" x14ac:dyDescent="0.25">
      <c r="A47" s="131"/>
      <c r="B47" s="132"/>
      <c r="C47" s="132"/>
      <c r="D47" s="132"/>
      <c r="E47" s="133"/>
      <c r="F47" s="130">
        <f t="shared" si="0"/>
        <v>0</v>
      </c>
      <c r="G47" s="132"/>
    </row>
    <row r="48" spans="1:7" s="44" customFormat="1" x14ac:dyDescent="0.25">
      <c r="A48" s="131"/>
      <c r="B48" s="132"/>
      <c r="C48" s="132"/>
      <c r="D48" s="132"/>
      <c r="E48" s="133"/>
      <c r="F48" s="130">
        <f t="shared" si="0"/>
        <v>0</v>
      </c>
      <c r="G48" s="132"/>
    </row>
    <row r="49" spans="1:7" s="44" customFormat="1" x14ac:dyDescent="0.25">
      <c r="A49" s="131"/>
      <c r="B49" s="132"/>
      <c r="C49" s="132"/>
      <c r="D49" s="132"/>
      <c r="E49" s="133"/>
      <c r="F49" s="130">
        <f t="shared" si="0"/>
        <v>0</v>
      </c>
      <c r="G49" s="132"/>
    </row>
    <row r="50" spans="1:7" s="44" customFormat="1" x14ac:dyDescent="0.25">
      <c r="A50" s="131"/>
      <c r="B50" s="132"/>
      <c r="C50" s="132"/>
      <c r="D50" s="132"/>
      <c r="E50" s="133"/>
      <c r="F50" s="130">
        <f t="shared" si="0"/>
        <v>0</v>
      </c>
      <c r="G50" s="132"/>
    </row>
    <row r="51" spans="1:7" s="44" customFormat="1" x14ac:dyDescent="0.25">
      <c r="A51" s="131"/>
      <c r="B51" s="132"/>
      <c r="C51" s="132"/>
      <c r="D51" s="132"/>
      <c r="E51" s="133"/>
      <c r="F51" s="130">
        <f t="shared" si="0"/>
        <v>0</v>
      </c>
      <c r="G51" s="132"/>
    </row>
    <row r="52" spans="1:7" s="44" customFormat="1" x14ac:dyDescent="0.25">
      <c r="A52" s="131"/>
      <c r="B52" s="132"/>
      <c r="C52" s="132"/>
      <c r="D52" s="132"/>
      <c r="E52" s="133"/>
      <c r="F52" s="130">
        <f t="shared" si="0"/>
        <v>0</v>
      </c>
      <c r="G52" s="132"/>
    </row>
    <row r="53" spans="1:7" s="44" customFormat="1" x14ac:dyDescent="0.25">
      <c r="A53" s="131"/>
      <c r="B53" s="132"/>
      <c r="C53" s="132"/>
      <c r="D53" s="132"/>
      <c r="E53" s="133"/>
      <c r="F53" s="130">
        <f t="shared" si="0"/>
        <v>0</v>
      </c>
      <c r="G53" s="132"/>
    </row>
    <row r="54" spans="1:7" s="44" customFormat="1" x14ac:dyDescent="0.25">
      <c r="A54" s="131"/>
      <c r="B54" s="132"/>
      <c r="C54" s="132"/>
      <c r="D54" s="132"/>
      <c r="E54" s="133"/>
      <c r="F54" s="130">
        <f t="shared" si="0"/>
        <v>0</v>
      </c>
      <c r="G54" s="132"/>
    </row>
    <row r="55" spans="1:7" s="44" customFormat="1" x14ac:dyDescent="0.25">
      <c r="A55" s="131"/>
      <c r="B55" s="132"/>
      <c r="C55" s="132"/>
      <c r="D55" s="132"/>
      <c r="E55" s="133"/>
      <c r="F55" s="130">
        <f t="shared" si="0"/>
        <v>0</v>
      </c>
      <c r="G55" s="132"/>
    </row>
    <row r="56" spans="1:7" s="44" customFormat="1" x14ac:dyDescent="0.25">
      <c r="A56" s="131"/>
      <c r="B56" s="132"/>
      <c r="C56" s="132"/>
      <c r="D56" s="132"/>
      <c r="E56" s="133"/>
      <c r="F56" s="130">
        <f t="shared" si="0"/>
        <v>0</v>
      </c>
      <c r="G56" s="132"/>
    </row>
    <row r="57" spans="1:7" s="44" customFormat="1" x14ac:dyDescent="0.25">
      <c r="A57" s="131"/>
      <c r="B57" s="132"/>
      <c r="C57" s="132"/>
      <c r="D57" s="132"/>
      <c r="E57" s="133"/>
      <c r="F57" s="130">
        <f t="shared" si="0"/>
        <v>0</v>
      </c>
      <c r="G57" s="132"/>
    </row>
    <row r="58" spans="1:7" s="44" customFormat="1" x14ac:dyDescent="0.25">
      <c r="A58" s="131"/>
      <c r="B58" s="132"/>
      <c r="C58" s="132"/>
      <c r="D58" s="132"/>
      <c r="E58" s="133"/>
      <c r="F58" s="130">
        <f t="shared" si="0"/>
        <v>0</v>
      </c>
      <c r="G58" s="132"/>
    </row>
    <row r="59" spans="1:7" s="44" customFormat="1" x14ac:dyDescent="0.25">
      <c r="A59" s="131"/>
      <c r="B59" s="132"/>
      <c r="C59" s="132"/>
      <c r="D59" s="132"/>
      <c r="E59" s="133"/>
      <c r="F59" s="130">
        <f t="shared" si="0"/>
        <v>0</v>
      </c>
      <c r="G59" s="132"/>
    </row>
    <row r="60" spans="1:7" s="44" customFormat="1" x14ac:dyDescent="0.25">
      <c r="A60" s="131"/>
      <c r="B60" s="132"/>
      <c r="C60" s="132"/>
      <c r="D60" s="132"/>
      <c r="E60" s="133"/>
      <c r="F60" s="130">
        <f t="shared" si="0"/>
        <v>0</v>
      </c>
      <c r="G60" s="132"/>
    </row>
    <row r="61" spans="1:7" s="44" customFormat="1" x14ac:dyDescent="0.25">
      <c r="A61" s="131"/>
      <c r="B61" s="132"/>
      <c r="C61" s="132"/>
      <c r="D61" s="132"/>
      <c r="E61" s="133"/>
      <c r="F61" s="130">
        <f t="shared" si="0"/>
        <v>0</v>
      </c>
      <c r="G61" s="132"/>
    </row>
    <row r="62" spans="1:7" s="44" customFormat="1" x14ac:dyDescent="0.25">
      <c r="A62" s="131"/>
      <c r="B62" s="132"/>
      <c r="C62" s="132"/>
      <c r="D62" s="132"/>
      <c r="E62" s="133"/>
      <c r="F62" s="130">
        <f t="shared" si="0"/>
        <v>0</v>
      </c>
      <c r="G62" s="132"/>
    </row>
    <row r="63" spans="1:7" s="44" customFormat="1" x14ac:dyDescent="0.25">
      <c r="A63" s="131"/>
      <c r="B63" s="132"/>
      <c r="C63" s="132"/>
      <c r="D63" s="132"/>
      <c r="E63" s="133"/>
      <c r="F63" s="130">
        <f t="shared" si="0"/>
        <v>0</v>
      </c>
      <c r="G63" s="132"/>
    </row>
    <row r="64" spans="1:7" s="44" customFormat="1" x14ac:dyDescent="0.25">
      <c r="A64" s="131"/>
      <c r="B64" s="132"/>
      <c r="C64" s="132"/>
      <c r="D64" s="132"/>
      <c r="E64" s="133"/>
      <c r="F64" s="130">
        <f t="shared" si="0"/>
        <v>0</v>
      </c>
      <c r="G64" s="132"/>
    </row>
    <row r="65" spans="1:7" s="44" customFormat="1" x14ac:dyDescent="0.25">
      <c r="A65" s="131"/>
      <c r="B65" s="132"/>
      <c r="C65" s="132"/>
      <c r="D65" s="132"/>
      <c r="E65" s="133"/>
      <c r="F65" s="130">
        <f t="shared" si="0"/>
        <v>0</v>
      </c>
      <c r="G65" s="132"/>
    </row>
    <row r="66" spans="1:7" s="44" customFormat="1" x14ac:dyDescent="0.25">
      <c r="A66" s="131"/>
      <c r="B66" s="132"/>
      <c r="C66" s="132"/>
      <c r="D66" s="132"/>
      <c r="E66" s="133"/>
      <c r="F66" s="130">
        <f t="shared" si="0"/>
        <v>0</v>
      </c>
      <c r="G66" s="132"/>
    </row>
    <row r="67" spans="1:7" s="44" customFormat="1" x14ac:dyDescent="0.25">
      <c r="A67" s="131"/>
      <c r="B67" s="132"/>
      <c r="C67" s="132"/>
      <c r="D67" s="132"/>
      <c r="E67" s="133"/>
      <c r="F67" s="130">
        <f t="shared" si="0"/>
        <v>0</v>
      </c>
      <c r="G67" s="132"/>
    </row>
    <row r="68" spans="1:7" s="44" customFormat="1" x14ac:dyDescent="0.25">
      <c r="A68" s="131"/>
      <c r="B68" s="132"/>
      <c r="C68" s="132"/>
      <c r="D68" s="132"/>
      <c r="E68" s="133"/>
      <c r="F68" s="130">
        <f t="shared" si="0"/>
        <v>0</v>
      </c>
      <c r="G68" s="132"/>
    </row>
    <row r="69" spans="1:7" s="44" customFormat="1" x14ac:dyDescent="0.25">
      <c r="A69" s="131"/>
      <c r="B69" s="132"/>
      <c r="C69" s="132"/>
      <c r="D69" s="132"/>
      <c r="E69" s="133"/>
      <c r="F69" s="130">
        <f t="shared" si="0"/>
        <v>0</v>
      </c>
      <c r="G69" s="132"/>
    </row>
    <row r="70" spans="1:7" s="37" customFormat="1" x14ac:dyDescent="0.25">
      <c r="A70" s="38" t="s">
        <v>7</v>
      </c>
      <c r="C70" s="38"/>
      <c r="D70" s="38"/>
      <c r="E70" s="39">
        <f>SUM(E4:E69)</f>
        <v>0</v>
      </c>
      <c r="F70" s="39">
        <f>SUM(F4:F69)</f>
        <v>0</v>
      </c>
    </row>
    <row r="71" spans="1:7" s="37" customFormat="1" ht="20.25" customHeight="1" x14ac:dyDescent="0.25"/>
    <row r="72" spans="1:7" s="37" customFormat="1" x14ac:dyDescent="0.25">
      <c r="C72" s="40" t="s">
        <v>61</v>
      </c>
      <c r="D72" s="120">
        <f>COUNTA(C4:C69)+0.00000000001</f>
        <v>9.9999999999999994E-12</v>
      </c>
      <c r="E72" s="126" t="s">
        <v>79</v>
      </c>
    </row>
    <row r="73" spans="1:7" s="37" customFormat="1" x14ac:dyDescent="0.25"/>
    <row r="74" spans="1:7" s="37" customFormat="1" x14ac:dyDescent="0.25">
      <c r="C74" s="40" t="s">
        <v>8</v>
      </c>
      <c r="D74" s="74">
        <f>F70</f>
        <v>0</v>
      </c>
    </row>
    <row r="75" spans="1:7" s="37" customFormat="1" x14ac:dyDescent="0.25">
      <c r="C75" s="40" t="s">
        <v>10</v>
      </c>
      <c r="D75" s="74">
        <f>SUM(D74/D72)</f>
        <v>0</v>
      </c>
    </row>
    <row r="76" spans="1:7" s="37" customFormat="1" x14ac:dyDescent="0.25"/>
    <row r="77" spans="1:7" s="37" customFormat="1" x14ac:dyDescent="0.25">
      <c r="C77" s="40" t="s">
        <v>9</v>
      </c>
      <c r="D77" s="41">
        <f>E70</f>
        <v>0</v>
      </c>
    </row>
    <row r="78" spans="1:7" s="37" customFormat="1" x14ac:dyDescent="0.25">
      <c r="C78" s="40" t="s">
        <v>11</v>
      </c>
      <c r="D78" s="88">
        <f>SUM(E70/D72)</f>
        <v>0</v>
      </c>
    </row>
    <row r="79" spans="1:7" s="37" customFormat="1" x14ac:dyDescent="0.25"/>
    <row r="80" spans="1:7" s="37" customFormat="1" x14ac:dyDescent="0.25"/>
    <row r="81" spans="3:4" s="37" customFormat="1" x14ac:dyDescent="0.25">
      <c r="C81" s="92" t="s">
        <v>34</v>
      </c>
      <c r="D81" s="42"/>
    </row>
    <row r="82" spans="3:4" s="37" customFormat="1" x14ac:dyDescent="0.25">
      <c r="C82" s="91" t="s">
        <v>35</v>
      </c>
      <c r="D82" s="43">
        <f>D72</f>
        <v>9.9999999999999994E-12</v>
      </c>
    </row>
    <row r="83" spans="3:4" s="37" customFormat="1" x14ac:dyDescent="0.25">
      <c r="C83" s="93" t="s">
        <v>36</v>
      </c>
      <c r="D83" s="90">
        <f>D82*315</f>
        <v>3.1499999999999997E-9</v>
      </c>
    </row>
    <row r="84" spans="3:4" s="37" customFormat="1" x14ac:dyDescent="0.25"/>
    <row r="85" spans="3:4" s="37" customFormat="1" x14ac:dyDescent="0.25"/>
    <row r="86" spans="3:4" s="37" customFormat="1" x14ac:dyDescent="0.25"/>
    <row r="87" spans="3:4" s="37" customFormat="1" x14ac:dyDescent="0.25"/>
    <row r="88" spans="3:4" s="37" customFormat="1" x14ac:dyDescent="0.25"/>
    <row r="89" spans="3:4" s="37" customFormat="1" x14ac:dyDescent="0.25"/>
    <row r="90" spans="3:4" s="37" customFormat="1" x14ac:dyDescent="0.25"/>
    <row r="91" spans="3:4" s="37" customFormat="1" x14ac:dyDescent="0.25"/>
    <row r="92" spans="3:4" s="37" customFormat="1" x14ac:dyDescent="0.25"/>
    <row r="93" spans="3:4" s="37" customFormat="1" x14ac:dyDescent="0.25"/>
    <row r="94" spans="3:4" s="37" customFormat="1" x14ac:dyDescent="0.25"/>
    <row r="95" spans="3:4" s="37" customFormat="1" x14ac:dyDescent="0.25"/>
    <row r="96" spans="3:4" s="37" customFormat="1" x14ac:dyDescent="0.25"/>
    <row r="97" s="37" customFormat="1" x14ac:dyDescent="0.25"/>
    <row r="98" s="37" customFormat="1" x14ac:dyDescent="0.25"/>
    <row r="99" s="37" customFormat="1" x14ac:dyDescent="0.25"/>
    <row r="100" s="37" customFormat="1" x14ac:dyDescent="0.25"/>
    <row r="101" s="37" customFormat="1" x14ac:dyDescent="0.25"/>
    <row r="102" s="37" customFormat="1" x14ac:dyDescent="0.25"/>
    <row r="103" s="37" customFormat="1" x14ac:dyDescent="0.25"/>
    <row r="104" s="37" customFormat="1" x14ac:dyDescent="0.25"/>
    <row r="105" s="37" customFormat="1" x14ac:dyDescent="0.25"/>
    <row r="106" s="37" customFormat="1" x14ac:dyDescent="0.25"/>
    <row r="107" s="37" customFormat="1" x14ac:dyDescent="0.25"/>
    <row r="108" s="37" customFormat="1" x14ac:dyDescent="0.25"/>
    <row r="109" s="37" customFormat="1" x14ac:dyDescent="0.25"/>
    <row r="110" s="37" customFormat="1" x14ac:dyDescent="0.25"/>
    <row r="111" s="37" customFormat="1" x14ac:dyDescent="0.25"/>
    <row r="112" s="37" customFormat="1" x14ac:dyDescent="0.25"/>
    <row r="113" s="37" customFormat="1" x14ac:dyDescent="0.25"/>
    <row r="114" s="37" customFormat="1" x14ac:dyDescent="0.25"/>
    <row r="115" s="37" customFormat="1" x14ac:dyDescent="0.25"/>
    <row r="116" s="37" customFormat="1" x14ac:dyDescent="0.25"/>
    <row r="117" s="37" customFormat="1" x14ac:dyDescent="0.25"/>
    <row r="118" s="37" customFormat="1" x14ac:dyDescent="0.25"/>
    <row r="119" s="37" customFormat="1" x14ac:dyDescent="0.25"/>
    <row r="120" s="37" customFormat="1" x14ac:dyDescent="0.25"/>
    <row r="121" s="37" customFormat="1" x14ac:dyDescent="0.25"/>
    <row r="122" s="37" customFormat="1" x14ac:dyDescent="0.25"/>
    <row r="123" s="37" customFormat="1" x14ac:dyDescent="0.25"/>
    <row r="124" s="37" customFormat="1" x14ac:dyDescent="0.25"/>
    <row r="125" s="37" customFormat="1" x14ac:dyDescent="0.25"/>
  </sheetData>
  <sheetProtection sheet="1" objects="1" scenarios="1" insertRows="0" deleteRows="0" selectLockedCells="1"/>
  <mergeCells count="1">
    <mergeCell ref="A1:C1"/>
  </mergeCells>
  <pageMargins left="0.7" right="0.7" top="0.91" bottom="0.75" header="0.3" footer="0.3"/>
  <pageSetup paperSize="9" scale="48" orientation="portrait" verticalDpi="597" r:id="rId1"/>
  <headerFooter>
    <oddHeader>&amp;L&amp;"-,Kursiv"
&amp;C&amp;18Små konserter
Billettinntekt 0 - 50 000 kr
Gratiskonsert inntil 500 besøkende</oddHeader>
  </headerFooter>
  <ignoredErrors>
    <ignoredError sqref="F6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view="pageLayout" zoomScaleNormal="100" workbookViewId="0">
      <selection activeCell="C16" sqref="C16"/>
    </sheetView>
  </sheetViews>
  <sheetFormatPr baseColWidth="10" defaultRowHeight="15" x14ac:dyDescent="0.25"/>
  <cols>
    <col min="1" max="1" width="12.28515625" style="1" customWidth="1"/>
    <col min="2" max="2" width="22.140625" style="1" customWidth="1"/>
    <col min="3" max="3" width="45" style="1" customWidth="1"/>
    <col min="4" max="4" width="15.28515625" style="1" customWidth="1"/>
    <col min="5" max="5" width="15.7109375" style="1" customWidth="1"/>
    <col min="6" max="6" width="18.85546875" style="1" customWidth="1"/>
    <col min="7" max="7" width="25.7109375" style="1" customWidth="1"/>
    <col min="8" max="16384" width="11.42578125" style="1"/>
  </cols>
  <sheetData>
    <row r="1" spans="1:7" s="37" customFormat="1" ht="63.75" customHeight="1" x14ac:dyDescent="0.25">
      <c r="A1" s="164" t="s">
        <v>80</v>
      </c>
      <c r="B1" s="164"/>
      <c r="C1" s="164"/>
    </row>
    <row r="2" spans="1:7" ht="21.75" thickBot="1" x14ac:dyDescent="0.4">
      <c r="B2" s="5" t="s">
        <v>77</v>
      </c>
      <c r="C2" s="89">
        <f>Forsiden!B6</f>
        <v>0</v>
      </c>
      <c r="E2" s="6"/>
    </row>
    <row r="3" spans="1:7" ht="16.5" thickBot="1" x14ac:dyDescent="0.3">
      <c r="A3" s="2" t="s">
        <v>0</v>
      </c>
      <c r="B3" s="3" t="s">
        <v>1</v>
      </c>
      <c r="C3" s="3" t="s">
        <v>76</v>
      </c>
      <c r="D3" s="3" t="s">
        <v>33</v>
      </c>
      <c r="E3" s="3" t="s">
        <v>4</v>
      </c>
      <c r="F3" s="3" t="s">
        <v>3</v>
      </c>
      <c r="G3" s="4" t="s">
        <v>5</v>
      </c>
    </row>
    <row r="4" spans="1:7" s="45" customFormat="1" x14ac:dyDescent="0.25">
      <c r="A4" s="128"/>
      <c r="B4" s="129"/>
      <c r="C4" s="129"/>
      <c r="D4" s="135"/>
      <c r="E4" s="130"/>
      <c r="F4" s="136">
        <f>D4*E4</f>
        <v>0</v>
      </c>
      <c r="G4" s="129"/>
    </row>
    <row r="5" spans="1:7" s="44" customFormat="1" x14ac:dyDescent="0.25">
      <c r="A5" s="131"/>
      <c r="B5" s="132"/>
      <c r="C5" s="132"/>
      <c r="D5" s="137"/>
      <c r="E5" s="133"/>
      <c r="F5" s="136">
        <f t="shared" ref="F5:F34" si="0">D5*E5</f>
        <v>0</v>
      </c>
      <c r="G5" s="132"/>
    </row>
    <row r="6" spans="1:7" s="44" customFormat="1" x14ac:dyDescent="0.25">
      <c r="A6" s="131"/>
      <c r="B6" s="132"/>
      <c r="C6" s="132"/>
      <c r="D6" s="137"/>
      <c r="E6" s="133"/>
      <c r="F6" s="136">
        <f t="shared" si="0"/>
        <v>0</v>
      </c>
      <c r="G6" s="132"/>
    </row>
    <row r="7" spans="1:7" s="44" customFormat="1" x14ac:dyDescent="0.25">
      <c r="A7" s="131"/>
      <c r="B7" s="132"/>
      <c r="C7" s="132"/>
      <c r="D7" s="137"/>
      <c r="E7" s="133"/>
      <c r="F7" s="136">
        <f t="shared" ref="F7:F17" si="1">D7*E7</f>
        <v>0</v>
      </c>
      <c r="G7" s="132"/>
    </row>
    <row r="8" spans="1:7" s="44" customFormat="1" x14ac:dyDescent="0.25">
      <c r="A8" s="131"/>
      <c r="B8" s="132"/>
      <c r="C8" s="132"/>
      <c r="D8" s="137"/>
      <c r="E8" s="133"/>
      <c r="F8" s="136">
        <f t="shared" si="1"/>
        <v>0</v>
      </c>
      <c r="G8" s="132"/>
    </row>
    <row r="9" spans="1:7" s="44" customFormat="1" x14ac:dyDescent="0.25">
      <c r="A9" s="131"/>
      <c r="B9" s="132"/>
      <c r="C9" s="132"/>
      <c r="D9" s="137"/>
      <c r="E9" s="133"/>
      <c r="F9" s="136">
        <f t="shared" si="1"/>
        <v>0</v>
      </c>
      <c r="G9" s="132"/>
    </row>
    <row r="10" spans="1:7" s="44" customFormat="1" x14ac:dyDescent="0.25">
      <c r="A10" s="131"/>
      <c r="B10" s="132"/>
      <c r="C10" s="132"/>
      <c r="D10" s="137"/>
      <c r="E10" s="133"/>
      <c r="F10" s="136">
        <f t="shared" si="1"/>
        <v>0</v>
      </c>
      <c r="G10" s="132"/>
    </row>
    <row r="11" spans="1:7" s="44" customFormat="1" x14ac:dyDescent="0.25">
      <c r="A11" s="131"/>
      <c r="B11" s="132"/>
      <c r="C11" s="132"/>
      <c r="D11" s="137"/>
      <c r="E11" s="133"/>
      <c r="F11" s="136">
        <f t="shared" si="1"/>
        <v>0</v>
      </c>
      <c r="G11" s="132"/>
    </row>
    <row r="12" spans="1:7" s="44" customFormat="1" x14ac:dyDescent="0.25">
      <c r="A12" s="131"/>
      <c r="B12" s="132"/>
      <c r="C12" s="132"/>
      <c r="D12" s="137"/>
      <c r="E12" s="133"/>
      <c r="F12" s="136">
        <f t="shared" si="1"/>
        <v>0</v>
      </c>
      <c r="G12" s="132"/>
    </row>
    <row r="13" spans="1:7" s="44" customFormat="1" x14ac:dyDescent="0.25">
      <c r="A13" s="131"/>
      <c r="B13" s="132"/>
      <c r="C13" s="132"/>
      <c r="D13" s="137"/>
      <c r="E13" s="133"/>
      <c r="F13" s="136">
        <f t="shared" si="1"/>
        <v>0</v>
      </c>
      <c r="G13" s="132"/>
    </row>
    <row r="14" spans="1:7" s="44" customFormat="1" x14ac:dyDescent="0.25">
      <c r="A14" s="131"/>
      <c r="B14" s="132"/>
      <c r="C14" s="132"/>
      <c r="D14" s="137"/>
      <c r="E14" s="133"/>
      <c r="F14" s="136">
        <f t="shared" si="1"/>
        <v>0</v>
      </c>
      <c r="G14" s="132"/>
    </row>
    <row r="15" spans="1:7" s="44" customFormat="1" x14ac:dyDescent="0.25">
      <c r="A15" s="131"/>
      <c r="B15" s="132"/>
      <c r="C15" s="132"/>
      <c r="D15" s="137"/>
      <c r="E15" s="133"/>
      <c r="F15" s="136">
        <f t="shared" si="1"/>
        <v>0</v>
      </c>
      <c r="G15" s="132"/>
    </row>
    <row r="16" spans="1:7" s="44" customFormat="1" x14ac:dyDescent="0.25">
      <c r="A16" s="131"/>
      <c r="B16" s="132"/>
      <c r="C16" s="132"/>
      <c r="D16" s="137"/>
      <c r="E16" s="133"/>
      <c r="F16" s="136">
        <f t="shared" si="1"/>
        <v>0</v>
      </c>
      <c r="G16" s="132"/>
    </row>
    <row r="17" spans="1:7" s="44" customFormat="1" x14ac:dyDescent="0.25">
      <c r="A17" s="131"/>
      <c r="B17" s="132"/>
      <c r="C17" s="132"/>
      <c r="D17" s="137"/>
      <c r="E17" s="133"/>
      <c r="F17" s="136">
        <f t="shared" si="1"/>
        <v>0</v>
      </c>
      <c r="G17" s="132"/>
    </row>
    <row r="18" spans="1:7" s="44" customFormat="1" x14ac:dyDescent="0.25">
      <c r="A18" s="131"/>
      <c r="B18" s="132"/>
      <c r="C18" s="132"/>
      <c r="D18" s="137"/>
      <c r="E18" s="133"/>
      <c r="F18" s="136">
        <f t="shared" ref="F18:F27" si="2">D18*E18</f>
        <v>0</v>
      </c>
      <c r="G18" s="132"/>
    </row>
    <row r="19" spans="1:7" s="44" customFormat="1" x14ac:dyDescent="0.25">
      <c r="A19" s="131"/>
      <c r="B19" s="132"/>
      <c r="C19" s="132"/>
      <c r="D19" s="137"/>
      <c r="E19" s="133"/>
      <c r="F19" s="136">
        <f t="shared" si="2"/>
        <v>0</v>
      </c>
      <c r="G19" s="132"/>
    </row>
    <row r="20" spans="1:7" s="44" customFormat="1" x14ac:dyDescent="0.25">
      <c r="A20" s="131"/>
      <c r="B20" s="132"/>
      <c r="C20" s="132"/>
      <c r="D20" s="137"/>
      <c r="E20" s="133"/>
      <c r="F20" s="136">
        <f t="shared" si="2"/>
        <v>0</v>
      </c>
      <c r="G20" s="132"/>
    </row>
    <row r="21" spans="1:7" s="44" customFormat="1" x14ac:dyDescent="0.25">
      <c r="A21" s="131"/>
      <c r="B21" s="132"/>
      <c r="C21" s="132"/>
      <c r="D21" s="137"/>
      <c r="E21" s="133"/>
      <c r="F21" s="136">
        <f t="shared" si="2"/>
        <v>0</v>
      </c>
      <c r="G21" s="132"/>
    </row>
    <row r="22" spans="1:7" s="44" customFormat="1" x14ac:dyDescent="0.25">
      <c r="A22" s="131"/>
      <c r="B22" s="132"/>
      <c r="C22" s="132"/>
      <c r="D22" s="137"/>
      <c r="E22" s="133"/>
      <c r="F22" s="136">
        <f t="shared" si="2"/>
        <v>0</v>
      </c>
      <c r="G22" s="132"/>
    </row>
    <row r="23" spans="1:7" s="44" customFormat="1" x14ac:dyDescent="0.25">
      <c r="A23" s="131"/>
      <c r="B23" s="132"/>
      <c r="C23" s="132"/>
      <c r="D23" s="137"/>
      <c r="E23" s="133"/>
      <c r="F23" s="136">
        <f t="shared" si="2"/>
        <v>0</v>
      </c>
      <c r="G23" s="132"/>
    </row>
    <row r="24" spans="1:7" s="44" customFormat="1" x14ac:dyDescent="0.25">
      <c r="A24" s="131"/>
      <c r="B24" s="132"/>
      <c r="C24" s="132"/>
      <c r="D24" s="137"/>
      <c r="E24" s="133"/>
      <c r="F24" s="136">
        <f t="shared" si="2"/>
        <v>0</v>
      </c>
      <c r="G24" s="132"/>
    </row>
    <row r="25" spans="1:7" s="44" customFormat="1" x14ac:dyDescent="0.25">
      <c r="A25" s="131"/>
      <c r="B25" s="132"/>
      <c r="C25" s="132"/>
      <c r="D25" s="137"/>
      <c r="E25" s="133"/>
      <c r="F25" s="136">
        <f t="shared" si="2"/>
        <v>0</v>
      </c>
      <c r="G25" s="132"/>
    </row>
    <row r="26" spans="1:7" s="44" customFormat="1" x14ac:dyDescent="0.25">
      <c r="A26" s="131"/>
      <c r="B26" s="132"/>
      <c r="C26" s="132"/>
      <c r="D26" s="137"/>
      <c r="E26" s="133"/>
      <c r="F26" s="136">
        <f t="shared" si="2"/>
        <v>0</v>
      </c>
      <c r="G26" s="132"/>
    </row>
    <row r="27" spans="1:7" s="44" customFormat="1" x14ac:dyDescent="0.25">
      <c r="A27" s="131"/>
      <c r="B27" s="132"/>
      <c r="C27" s="132"/>
      <c r="D27" s="137"/>
      <c r="E27" s="133"/>
      <c r="F27" s="136">
        <f t="shared" si="2"/>
        <v>0</v>
      </c>
      <c r="G27" s="132"/>
    </row>
    <row r="28" spans="1:7" s="44" customFormat="1" x14ac:dyDescent="0.25">
      <c r="A28" s="131"/>
      <c r="B28" s="132"/>
      <c r="C28" s="132"/>
      <c r="D28" s="137"/>
      <c r="E28" s="133"/>
      <c r="F28" s="136">
        <f t="shared" si="0"/>
        <v>0</v>
      </c>
      <c r="G28" s="132"/>
    </row>
    <row r="29" spans="1:7" s="44" customFormat="1" x14ac:dyDescent="0.25">
      <c r="A29" s="131"/>
      <c r="B29" s="132"/>
      <c r="C29" s="132"/>
      <c r="D29" s="137"/>
      <c r="E29" s="133"/>
      <c r="F29" s="136">
        <f t="shared" si="0"/>
        <v>0</v>
      </c>
      <c r="G29" s="132"/>
    </row>
    <row r="30" spans="1:7" s="44" customFormat="1" x14ac:dyDescent="0.25">
      <c r="A30" s="131"/>
      <c r="B30" s="132"/>
      <c r="C30" s="132"/>
      <c r="D30" s="137"/>
      <c r="E30" s="133"/>
      <c r="F30" s="136">
        <f t="shared" si="0"/>
        <v>0</v>
      </c>
      <c r="G30" s="132"/>
    </row>
    <row r="31" spans="1:7" s="44" customFormat="1" x14ac:dyDescent="0.25">
      <c r="A31" s="131"/>
      <c r="B31" s="132"/>
      <c r="C31" s="132"/>
      <c r="D31" s="137"/>
      <c r="E31" s="133"/>
      <c r="F31" s="136">
        <f t="shared" si="0"/>
        <v>0</v>
      </c>
      <c r="G31" s="132"/>
    </row>
    <row r="32" spans="1:7" s="44" customFormat="1" x14ac:dyDescent="0.25">
      <c r="A32" s="131"/>
      <c r="B32" s="132"/>
      <c r="C32" s="132"/>
      <c r="D32" s="137"/>
      <c r="E32" s="133"/>
      <c r="F32" s="136">
        <f t="shared" si="0"/>
        <v>0</v>
      </c>
      <c r="G32" s="132"/>
    </row>
    <row r="33" spans="1:7" s="44" customFormat="1" x14ac:dyDescent="0.25">
      <c r="A33" s="131"/>
      <c r="B33" s="132"/>
      <c r="C33" s="132"/>
      <c r="D33" s="137"/>
      <c r="E33" s="133"/>
      <c r="F33" s="136">
        <f t="shared" si="0"/>
        <v>0</v>
      </c>
      <c r="G33" s="132"/>
    </row>
    <row r="34" spans="1:7" x14ac:dyDescent="0.25">
      <c r="A34" s="138"/>
      <c r="B34" s="139"/>
      <c r="C34" s="139"/>
      <c r="D34" s="140"/>
      <c r="E34" s="141"/>
      <c r="F34" s="136">
        <f t="shared" si="0"/>
        <v>0</v>
      </c>
      <c r="G34" s="139"/>
    </row>
    <row r="35" spans="1:7" s="37" customFormat="1" x14ac:dyDescent="0.25">
      <c r="A35" s="38" t="s">
        <v>37</v>
      </c>
      <c r="C35" s="38"/>
      <c r="D35" s="48"/>
      <c r="E35" s="39">
        <f>SUM(E4:E34)</f>
        <v>0</v>
      </c>
      <c r="F35" s="119">
        <f>SUM(F4:F34)</f>
        <v>0</v>
      </c>
    </row>
    <row r="36" spans="1:7" s="37" customFormat="1" x14ac:dyDescent="0.25"/>
    <row r="37" spans="1:7" s="37" customFormat="1" x14ac:dyDescent="0.25">
      <c r="C37" s="40" t="s">
        <v>74</v>
      </c>
      <c r="D37" s="120">
        <f>COUNTA(C4:C34)+0.000000000000001</f>
        <v>1.0000000000000001E-15</v>
      </c>
      <c r="E37" s="126" t="s">
        <v>79</v>
      </c>
    </row>
    <row r="38" spans="1:7" s="37" customFormat="1" x14ac:dyDescent="0.25"/>
    <row r="39" spans="1:7" s="37" customFormat="1" x14ac:dyDescent="0.25">
      <c r="C39" s="40" t="s">
        <v>8</v>
      </c>
      <c r="D39" s="81">
        <f>F35</f>
        <v>0</v>
      </c>
    </row>
    <row r="40" spans="1:7" s="37" customFormat="1" x14ac:dyDescent="0.25">
      <c r="C40" s="40" t="s">
        <v>10</v>
      </c>
      <c r="D40" s="81">
        <f>SUM(D39/D37)</f>
        <v>0</v>
      </c>
    </row>
    <row r="41" spans="1:7" s="37" customFormat="1" x14ac:dyDescent="0.25"/>
    <row r="42" spans="1:7" s="37" customFormat="1" x14ac:dyDescent="0.25">
      <c r="C42" s="40" t="s">
        <v>9</v>
      </c>
      <c r="D42" s="41">
        <f>E35</f>
        <v>0</v>
      </c>
    </row>
    <row r="43" spans="1:7" s="37" customFormat="1" x14ac:dyDescent="0.25">
      <c r="C43" s="40" t="s">
        <v>11</v>
      </c>
      <c r="D43" s="73">
        <f>SUM(D42/D37)</f>
        <v>0</v>
      </c>
    </row>
    <row r="44" spans="1:7" s="37" customFormat="1" x14ac:dyDescent="0.25"/>
    <row r="45" spans="1:7" s="37" customFormat="1" x14ac:dyDescent="0.25">
      <c r="C45" s="92" t="s">
        <v>70</v>
      </c>
      <c r="D45" s="42"/>
    </row>
    <row r="46" spans="1:7" s="37" customFormat="1" x14ac:dyDescent="0.25">
      <c r="C46" s="91" t="s">
        <v>3</v>
      </c>
      <c r="D46" s="95">
        <f>D39</f>
        <v>0</v>
      </c>
    </row>
    <row r="47" spans="1:7" s="37" customFormat="1" x14ac:dyDescent="0.25">
      <c r="C47" s="93" t="s">
        <v>71</v>
      </c>
      <c r="D47" s="90">
        <f>D46*3%</f>
        <v>0</v>
      </c>
    </row>
    <row r="48" spans="1:7" s="37" customFormat="1" x14ac:dyDescent="0.25"/>
    <row r="49" s="37" customFormat="1" x14ac:dyDescent="0.25"/>
    <row r="50" s="37" customFormat="1" x14ac:dyDescent="0.25"/>
    <row r="70" spans="4:4" x14ac:dyDescent="0.25">
      <c r="D70" s="1" t="b">
        <f>'Store konserter 2015'!D37=COUNTA(C4:C67)</f>
        <v>0</v>
      </c>
    </row>
  </sheetData>
  <sheetProtection sheet="1" objects="1" scenarios="1" insertRows="0" deleteRows="0" selectLockedCells="1"/>
  <mergeCells count="1">
    <mergeCell ref="A1:C1"/>
  </mergeCells>
  <pageMargins left="0.7" right="0.7" top="0.75" bottom="0.75" header="0.3" footer="0.3"/>
  <pageSetup paperSize="9" scale="56" orientation="portrait" verticalDpi="597" r:id="rId1"/>
  <headerFooter>
    <oddHeader>&amp;C&amp;"-,Fet"&amp;14Store konserter 2015
(Over 50 000 kr i billettinntekt per konsert)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view="pageLayout" zoomScaleNormal="100" workbookViewId="0">
      <selection activeCell="C19" sqref="C19"/>
    </sheetView>
  </sheetViews>
  <sheetFormatPr baseColWidth="10" defaultRowHeight="15" x14ac:dyDescent="0.25"/>
  <cols>
    <col min="1" max="1" width="10" style="1" customWidth="1"/>
    <col min="2" max="2" width="25.28515625" style="1" customWidth="1"/>
    <col min="3" max="3" width="52.28515625" style="1" customWidth="1"/>
    <col min="4" max="4" width="19.7109375" style="1" bestFit="1" customWidth="1"/>
    <col min="5" max="5" width="20.5703125" style="1" customWidth="1"/>
    <col min="6" max="6" width="23.140625" style="47" customWidth="1"/>
    <col min="7" max="7" width="25.7109375" style="1" customWidth="1"/>
    <col min="8" max="16384" width="11.42578125" style="1"/>
  </cols>
  <sheetData>
    <row r="1" spans="1:6" s="37" customFormat="1" ht="63.75" customHeight="1" x14ac:dyDescent="0.25">
      <c r="A1" s="164" t="s">
        <v>87</v>
      </c>
      <c r="B1" s="164"/>
      <c r="C1" s="164"/>
    </row>
    <row r="2" spans="1:6" ht="21.75" thickBot="1" x14ac:dyDescent="0.4">
      <c r="B2" s="5" t="s">
        <v>6</v>
      </c>
      <c r="C2" s="89">
        <f>Forsiden!B6</f>
        <v>0</v>
      </c>
      <c r="D2" s="6"/>
      <c r="E2" s="47"/>
      <c r="F2" s="1"/>
    </row>
    <row r="3" spans="1:6" ht="16.5" thickBot="1" x14ac:dyDescent="0.3">
      <c r="A3" s="2" t="s">
        <v>0</v>
      </c>
      <c r="B3" s="3" t="s">
        <v>1</v>
      </c>
      <c r="C3" s="3" t="s">
        <v>2</v>
      </c>
      <c r="D3" s="3" t="s">
        <v>45</v>
      </c>
      <c r="E3" s="4" t="s">
        <v>5</v>
      </c>
      <c r="F3" s="1"/>
    </row>
    <row r="4" spans="1:6" s="45" customFormat="1" x14ac:dyDescent="0.25">
      <c r="A4" s="142"/>
      <c r="B4" s="143"/>
      <c r="C4" s="143"/>
      <c r="D4" s="144"/>
      <c r="E4" s="143"/>
    </row>
    <row r="5" spans="1:6" s="44" customFormat="1" x14ac:dyDescent="0.25">
      <c r="A5" s="145"/>
      <c r="B5" s="146"/>
      <c r="C5" s="143"/>
      <c r="D5" s="120"/>
      <c r="E5" s="146"/>
    </row>
    <row r="6" spans="1:6" s="44" customFormat="1" x14ac:dyDescent="0.25">
      <c r="A6" s="145"/>
      <c r="B6" s="146"/>
      <c r="C6" s="143"/>
      <c r="D6" s="120"/>
      <c r="E6" s="146"/>
    </row>
    <row r="7" spans="1:6" s="44" customFormat="1" x14ac:dyDescent="0.25">
      <c r="A7" s="145"/>
      <c r="B7" s="146"/>
      <c r="C7" s="143"/>
      <c r="D7" s="120"/>
      <c r="E7" s="146"/>
    </row>
    <row r="8" spans="1:6" s="44" customFormat="1" x14ac:dyDescent="0.25">
      <c r="A8" s="145"/>
      <c r="B8" s="146"/>
      <c r="C8" s="143"/>
      <c r="D8" s="120"/>
      <c r="E8" s="146"/>
    </row>
    <row r="9" spans="1:6" s="44" customFormat="1" x14ac:dyDescent="0.25">
      <c r="A9" s="145"/>
      <c r="B9" s="146"/>
      <c r="C9" s="143"/>
      <c r="D9" s="120"/>
      <c r="E9" s="146"/>
    </row>
    <row r="10" spans="1:6" s="44" customFormat="1" x14ac:dyDescent="0.25">
      <c r="A10" s="145"/>
      <c r="B10" s="146"/>
      <c r="C10" s="146"/>
      <c r="D10" s="120"/>
      <c r="E10" s="146"/>
    </row>
    <row r="11" spans="1:6" s="44" customFormat="1" x14ac:dyDescent="0.25">
      <c r="A11" s="145"/>
      <c r="B11" s="146"/>
      <c r="C11" s="146"/>
      <c r="D11" s="120"/>
      <c r="E11" s="146"/>
    </row>
    <row r="12" spans="1:6" s="44" customFormat="1" x14ac:dyDescent="0.25">
      <c r="A12" s="145"/>
      <c r="B12" s="146"/>
      <c r="C12" s="146"/>
      <c r="D12" s="120"/>
      <c r="E12" s="146"/>
    </row>
    <row r="13" spans="1:6" s="44" customFormat="1" x14ac:dyDescent="0.25">
      <c r="A13" s="145"/>
      <c r="B13" s="146"/>
      <c r="C13" s="146"/>
      <c r="D13" s="120"/>
      <c r="E13" s="146"/>
    </row>
    <row r="14" spans="1:6" s="44" customFormat="1" x14ac:dyDescent="0.25">
      <c r="A14" s="145"/>
      <c r="B14" s="146"/>
      <c r="C14" s="146"/>
      <c r="D14" s="120"/>
      <c r="E14" s="146"/>
    </row>
    <row r="15" spans="1:6" s="44" customFormat="1" x14ac:dyDescent="0.25">
      <c r="A15" s="145"/>
      <c r="B15" s="146"/>
      <c r="C15" s="146"/>
      <c r="D15" s="120"/>
      <c r="E15" s="146"/>
    </row>
    <row r="16" spans="1:6" s="44" customFormat="1" x14ac:dyDescent="0.25">
      <c r="A16" s="145"/>
      <c r="B16" s="146"/>
      <c r="C16" s="146"/>
      <c r="D16" s="120"/>
      <c r="E16" s="146"/>
    </row>
    <row r="17" spans="1:5" s="44" customFormat="1" x14ac:dyDescent="0.25">
      <c r="A17" s="145"/>
      <c r="B17" s="146"/>
      <c r="C17" s="146"/>
      <c r="D17" s="120"/>
      <c r="E17" s="146"/>
    </row>
    <row r="18" spans="1:5" s="44" customFormat="1" x14ac:dyDescent="0.25">
      <c r="A18" s="145"/>
      <c r="B18" s="146"/>
      <c r="C18" s="146"/>
      <c r="D18" s="120"/>
      <c r="E18" s="146"/>
    </row>
    <row r="19" spans="1:5" s="44" customFormat="1" ht="14.25" customHeight="1" x14ac:dyDescent="0.25">
      <c r="A19" s="145"/>
      <c r="B19" s="146"/>
      <c r="C19" s="146"/>
      <c r="D19" s="120"/>
      <c r="E19" s="146"/>
    </row>
    <row r="20" spans="1:5" s="44" customFormat="1" x14ac:dyDescent="0.25">
      <c r="A20" s="145"/>
      <c r="B20" s="146"/>
      <c r="C20" s="146"/>
      <c r="D20" s="120"/>
      <c r="E20" s="146"/>
    </row>
    <row r="21" spans="1:5" s="44" customFormat="1" x14ac:dyDescent="0.25">
      <c r="A21" s="145"/>
      <c r="B21" s="146"/>
      <c r="C21" s="146"/>
      <c r="D21" s="120"/>
      <c r="E21" s="146"/>
    </row>
    <row r="22" spans="1:5" s="44" customFormat="1" x14ac:dyDescent="0.25">
      <c r="A22" s="145"/>
      <c r="B22" s="146"/>
      <c r="C22" s="146"/>
      <c r="D22" s="120"/>
      <c r="E22" s="146"/>
    </row>
    <row r="23" spans="1:5" s="44" customFormat="1" x14ac:dyDescent="0.25">
      <c r="A23" s="145"/>
      <c r="B23" s="146"/>
      <c r="C23" s="146"/>
      <c r="D23" s="120"/>
      <c r="E23" s="146"/>
    </row>
    <row r="24" spans="1:5" s="44" customFormat="1" x14ac:dyDescent="0.25">
      <c r="A24" s="145"/>
      <c r="B24" s="146"/>
      <c r="C24" s="146"/>
      <c r="D24" s="120"/>
      <c r="E24" s="146"/>
    </row>
    <row r="25" spans="1:5" s="44" customFormat="1" x14ac:dyDescent="0.25">
      <c r="A25" s="145"/>
      <c r="B25" s="146"/>
      <c r="C25" s="146"/>
      <c r="D25" s="120"/>
      <c r="E25" s="146"/>
    </row>
    <row r="26" spans="1:5" s="44" customFormat="1" x14ac:dyDescent="0.25">
      <c r="A26" s="145"/>
      <c r="B26" s="146"/>
      <c r="C26" s="146"/>
      <c r="D26" s="120"/>
      <c r="E26" s="146"/>
    </row>
    <row r="27" spans="1:5" s="44" customFormat="1" x14ac:dyDescent="0.25">
      <c r="A27" s="145"/>
      <c r="B27" s="146"/>
      <c r="C27" s="146"/>
      <c r="D27" s="120"/>
      <c r="E27" s="146"/>
    </row>
    <row r="28" spans="1:5" s="44" customFormat="1" x14ac:dyDescent="0.25">
      <c r="A28" s="145"/>
      <c r="B28" s="146"/>
      <c r="C28" s="146"/>
      <c r="D28" s="120"/>
      <c r="E28" s="146"/>
    </row>
    <row r="29" spans="1:5" s="44" customFormat="1" x14ac:dyDescent="0.25">
      <c r="A29" s="145"/>
      <c r="B29" s="146"/>
      <c r="C29" s="146"/>
      <c r="D29" s="120"/>
      <c r="E29" s="146"/>
    </row>
    <row r="30" spans="1:5" s="44" customFormat="1" x14ac:dyDescent="0.25">
      <c r="A30" s="145"/>
      <c r="B30" s="146"/>
      <c r="C30" s="146"/>
      <c r="D30" s="120"/>
      <c r="E30" s="146"/>
    </row>
    <row r="31" spans="1:5" s="44" customFormat="1" x14ac:dyDescent="0.25">
      <c r="A31" s="145"/>
      <c r="B31" s="146"/>
      <c r="C31" s="146"/>
      <c r="D31" s="120"/>
      <c r="E31" s="146"/>
    </row>
    <row r="32" spans="1:5" s="44" customFormat="1" x14ac:dyDescent="0.25">
      <c r="A32" s="145"/>
      <c r="B32" s="146"/>
      <c r="C32" s="146"/>
      <c r="D32" s="120"/>
      <c r="E32" s="146"/>
    </row>
    <row r="33" spans="1:6" s="44" customFormat="1" x14ac:dyDescent="0.25">
      <c r="A33" s="145"/>
      <c r="B33" s="146"/>
      <c r="C33" s="146"/>
      <c r="D33" s="120"/>
      <c r="E33" s="146"/>
    </row>
    <row r="34" spans="1:6" s="44" customFormat="1" x14ac:dyDescent="0.25">
      <c r="A34" s="145"/>
      <c r="B34" s="146"/>
      <c r="C34" s="146"/>
      <c r="D34" s="120"/>
      <c r="E34" s="146"/>
    </row>
    <row r="35" spans="1:6" s="44" customFormat="1" x14ac:dyDescent="0.25">
      <c r="A35" s="145"/>
      <c r="B35" s="146"/>
      <c r="C35" s="146"/>
      <c r="D35" s="120"/>
      <c r="E35" s="146"/>
    </row>
    <row r="36" spans="1:6" s="44" customFormat="1" x14ac:dyDescent="0.25">
      <c r="A36" s="145"/>
      <c r="B36" s="146"/>
      <c r="C36" s="146"/>
      <c r="D36" s="120"/>
      <c r="E36" s="146"/>
    </row>
    <row r="37" spans="1:6" s="44" customFormat="1" x14ac:dyDescent="0.25">
      <c r="A37" s="145"/>
      <c r="B37" s="146"/>
      <c r="C37" s="146"/>
      <c r="D37" s="120"/>
      <c r="E37" s="146"/>
    </row>
    <row r="38" spans="1:6" s="44" customFormat="1" x14ac:dyDescent="0.25">
      <c r="A38" s="145"/>
      <c r="B38" s="146"/>
      <c r="C38" s="146"/>
      <c r="D38" s="120"/>
      <c r="E38" s="146"/>
    </row>
    <row r="39" spans="1:6" s="44" customFormat="1" x14ac:dyDescent="0.25">
      <c r="A39" s="145"/>
      <c r="B39" s="146"/>
      <c r="C39" s="146"/>
      <c r="D39" s="120"/>
      <c r="E39" s="146"/>
    </row>
    <row r="40" spans="1:6" s="44" customFormat="1" x14ac:dyDescent="0.25">
      <c r="A40" s="145"/>
      <c r="B40" s="146"/>
      <c r="C40" s="146"/>
      <c r="D40" s="120"/>
      <c r="E40" s="146"/>
    </row>
    <row r="41" spans="1:6" x14ac:dyDescent="0.25">
      <c r="A41" s="147"/>
      <c r="B41" s="148"/>
      <c r="C41" s="148"/>
      <c r="D41" s="149"/>
      <c r="E41" s="148"/>
      <c r="F41" s="1"/>
    </row>
    <row r="42" spans="1:6" s="37" customFormat="1" x14ac:dyDescent="0.25">
      <c r="C42" s="39">
        <f>SUM(C4:C41)</f>
        <v>0</v>
      </c>
      <c r="D42" s="39">
        <f>SUM(D4:D41)</f>
        <v>0</v>
      </c>
    </row>
    <row r="43" spans="1:6" s="37" customFormat="1" x14ac:dyDescent="0.25">
      <c r="A43" s="38" t="s">
        <v>7</v>
      </c>
    </row>
    <row r="44" spans="1:6" s="37" customFormat="1" x14ac:dyDescent="0.25">
      <c r="C44" s="40" t="s">
        <v>78</v>
      </c>
      <c r="D44" s="120">
        <f>COUNTA(C4:C41)+0.0000000001</f>
        <v>1E-10</v>
      </c>
      <c r="E44" s="126" t="s">
        <v>79</v>
      </c>
      <c r="F44" s="49"/>
    </row>
    <row r="45" spans="1:6" s="37" customFormat="1" x14ac:dyDescent="0.25">
      <c r="C45" s="40" t="s">
        <v>9</v>
      </c>
      <c r="D45" s="41">
        <f>D42</f>
        <v>0</v>
      </c>
      <c r="F45" s="49"/>
    </row>
    <row r="46" spans="1:6" s="37" customFormat="1" x14ac:dyDescent="0.25">
      <c r="F46" s="49"/>
    </row>
    <row r="47" spans="1:6" s="37" customFormat="1" x14ac:dyDescent="0.25">
      <c r="C47" s="40" t="s">
        <v>11</v>
      </c>
      <c r="D47" s="73">
        <f>SUM(D45/D44)</f>
        <v>0</v>
      </c>
      <c r="F47" s="49"/>
    </row>
    <row r="48" spans="1:6" s="37" customFormat="1" x14ac:dyDescent="0.25">
      <c r="F48" s="49"/>
    </row>
    <row r="49" spans="3:6" s="37" customFormat="1" x14ac:dyDescent="0.25">
      <c r="F49" s="49"/>
    </row>
    <row r="50" spans="3:6" s="37" customFormat="1" x14ac:dyDescent="0.25">
      <c r="C50" s="92" t="s">
        <v>44</v>
      </c>
      <c r="D50" s="42"/>
      <c r="F50" s="49"/>
    </row>
    <row r="51" spans="3:6" s="37" customFormat="1" x14ac:dyDescent="0.25">
      <c r="C51" s="91" t="s">
        <v>9</v>
      </c>
      <c r="D51" s="43">
        <f>D45</f>
        <v>0</v>
      </c>
      <c r="F51" s="49"/>
    </row>
    <row r="52" spans="3:6" s="37" customFormat="1" x14ac:dyDescent="0.25">
      <c r="C52" s="93" t="s">
        <v>69</v>
      </c>
      <c r="D52" s="94">
        <f>D51*2</f>
        <v>0</v>
      </c>
      <c r="F52" s="49"/>
    </row>
    <row r="53" spans="3:6" s="37" customFormat="1" x14ac:dyDescent="0.25">
      <c r="F53" s="49"/>
    </row>
    <row r="54" spans="3:6" s="37" customFormat="1" x14ac:dyDescent="0.25">
      <c r="F54" s="49"/>
    </row>
    <row r="55" spans="3:6" s="37" customFormat="1" x14ac:dyDescent="0.25">
      <c r="C55" s="1"/>
      <c r="D55" s="1"/>
      <c r="F55" s="49"/>
    </row>
    <row r="56" spans="3:6" s="37" customFormat="1" x14ac:dyDescent="0.25">
      <c r="C56" s="1"/>
      <c r="D56" s="1"/>
      <c r="F56" s="49"/>
    </row>
    <row r="57" spans="3:6" s="37" customFormat="1" x14ac:dyDescent="0.25">
      <c r="C57" s="1"/>
      <c r="D57" s="1"/>
      <c r="F57" s="49"/>
    </row>
  </sheetData>
  <sheetProtection sheet="1" objects="1" scenarios="1" insertRows="0" deleteRows="0" selectLockedCells="1" sort="0" autoFilter="0"/>
  <mergeCells count="1">
    <mergeCell ref="A1:C1"/>
  </mergeCells>
  <pageMargins left="0.7" right="0.7" top="0.75" bottom="0.75" header="0.3" footer="0.3"/>
  <pageSetup paperSize="9" scale="68" orientation="portrait" verticalDpi="597" r:id="rId1"/>
  <headerFooter>
    <oddHeader>&amp;C&amp;"-,Fet"&amp;14Store gratiskonserter
(over 500 besøkende)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view="pageLayout" zoomScaleNormal="100" workbookViewId="0">
      <selection activeCell="B5" sqref="B5"/>
    </sheetView>
  </sheetViews>
  <sheetFormatPr baseColWidth="10" defaultRowHeight="15" x14ac:dyDescent="0.25"/>
  <cols>
    <col min="1" max="1" width="35.85546875" bestFit="1" customWidth="1"/>
    <col min="2" max="2" width="13" customWidth="1"/>
    <col min="4" max="4" width="11.42578125" customWidth="1"/>
  </cols>
  <sheetData>
    <row r="1" spans="1:5" s="1" customFormat="1" ht="21" x14ac:dyDescent="0.35">
      <c r="A1" s="5" t="s">
        <v>6</v>
      </c>
      <c r="B1" s="89">
        <f>Forsiden!B6</f>
        <v>0</v>
      </c>
      <c r="D1" s="6"/>
      <c r="E1" s="47"/>
    </row>
    <row r="2" spans="1:5" s="1" customFormat="1" x14ac:dyDescent="0.25"/>
    <row r="3" spans="1:5" s="1" customFormat="1" x14ac:dyDescent="0.25"/>
    <row r="4" spans="1:5" s="1" customFormat="1" ht="15.75" thickBot="1" x14ac:dyDescent="0.3"/>
    <row r="5" spans="1:5" ht="15.75" thickBot="1" x14ac:dyDescent="0.3">
      <c r="A5" s="110" t="s">
        <v>23</v>
      </c>
      <c r="B5" s="114"/>
      <c r="C5" s="79"/>
      <c r="D5" s="80"/>
    </row>
    <row r="6" spans="1:5" ht="15.75" thickBot="1" x14ac:dyDescent="0.3">
      <c r="A6" s="111" t="s">
        <v>24</v>
      </c>
      <c r="B6" s="115"/>
      <c r="C6" s="79"/>
      <c r="D6" s="80"/>
    </row>
    <row r="7" spans="1:5" ht="15.75" thickBot="1" x14ac:dyDescent="0.3">
      <c r="A7" s="112" t="s">
        <v>32</v>
      </c>
      <c r="B7" s="118">
        <f>SUM(B5-B6)</f>
        <v>0</v>
      </c>
      <c r="C7" s="11"/>
      <c r="D7" s="33"/>
    </row>
    <row r="8" spans="1:5" s="1" customFormat="1" x14ac:dyDescent="0.25">
      <c r="A8" s="113"/>
      <c r="B8" s="44"/>
    </row>
    <row r="9" spans="1:5" x14ac:dyDescent="0.25">
      <c r="A9" s="92" t="s">
        <v>72</v>
      </c>
      <c r="B9" s="116"/>
    </row>
    <row r="10" spans="1:5" x14ac:dyDescent="0.25">
      <c r="A10" s="96" t="s">
        <v>73</v>
      </c>
      <c r="B10" s="43">
        <f>B7</f>
        <v>0</v>
      </c>
    </row>
    <row r="11" spans="1:5" x14ac:dyDescent="0.25">
      <c r="A11" s="93" t="s">
        <v>67</v>
      </c>
      <c r="B11" s="97">
        <f>B10*15</f>
        <v>0</v>
      </c>
    </row>
  </sheetData>
  <sheetProtection sheet="1" objects="1" scenarios="1" selectLockedCells="1"/>
  <pageMargins left="0.7" right="0.7" top="0.75" bottom="0.75" header="0.3" footer="0.3"/>
  <pageSetup paperSize="9" orientation="portrait" verticalDpi="597" r:id="rId1"/>
  <headerFooter>
    <oddHeader>&amp;C&amp;"-,Fet"
Bakgrunnsmusikk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Navngitte områder</vt:lpstr>
      </vt:variant>
      <vt:variant>
        <vt:i4>2</vt:i4>
      </vt:variant>
    </vt:vector>
  </HeadingPairs>
  <TitlesOfParts>
    <vt:vector size="7" baseType="lpstr">
      <vt:lpstr>Forsiden</vt:lpstr>
      <vt:lpstr>Små konserter 2015</vt:lpstr>
      <vt:lpstr>Store konserter 2015</vt:lpstr>
      <vt:lpstr>Store gratiskonserter</vt:lpstr>
      <vt:lpstr>Bakgrunnsmusikk</vt:lpstr>
      <vt:lpstr>Forsiden!Utskriftsområde</vt:lpstr>
      <vt:lpstr>Forsiden!Utskriftstitler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 Skjerdal - Norske Konsertarrangører</dc:creator>
  <cp:lastModifiedBy>Mariann Skjerdal - Norske Konsertarrangører</cp:lastModifiedBy>
  <cp:lastPrinted>2015-11-18T13:12:51Z</cp:lastPrinted>
  <dcterms:created xsi:type="dcterms:W3CDTF">2015-10-30T08:17:54Z</dcterms:created>
  <dcterms:modified xsi:type="dcterms:W3CDTF">2015-11-24T15:21:52Z</dcterms:modified>
</cp:coreProperties>
</file>